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.xml" ContentType="application/vnd.openxmlformats-officedocument.drawing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.xml" ContentType="application/vnd.openxmlformats-officedocument.drawing+xml"/>
  <Override PartName="/xl/charts/chart6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rol\Dropbox\enuf\Clients\Current\CSU\Concordia waste data\"/>
    </mc:Choice>
  </mc:AlternateContent>
  <xr:revisionPtr revIDLastSave="0" documentId="13_ncr:1_{066DA916-187F-4FAF-845D-038479EC0068}" xr6:coauthVersionLast="47" xr6:coauthVersionMax="47" xr10:uidLastSave="{00000000-0000-0000-0000-000000000000}"/>
  <bookViews>
    <workbookView xWindow="-110" yWindow="-110" windowWidth="25180" windowHeight="16140" tabRatio="875" xr2:uid="{00000000-000D-0000-FFFF-FFFF00000000}"/>
  </bookViews>
  <sheets>
    <sheet name="Concordia summary" sheetId="1" r:id="rId1"/>
    <sheet name="EV Summary" sheetId="2" r:id="rId2"/>
    <sheet name="H Summary" sheetId="4" r:id="rId3"/>
    <sheet name="LB Summary" sheetId="3" r:id="rId4"/>
    <sheet name="Loyola Summary" sheetId="6" r:id="rId5"/>
    <sheet name="MB Summary" sheetId="5" r:id="rId6"/>
    <sheet name="EV150523" sheetId="53" r:id="rId7"/>
    <sheet name="EV070323" sheetId="52" state="hidden" r:id="rId8"/>
    <sheet name="EV231122" sheetId="47" state="hidden" r:id="rId9"/>
    <sheet name="EV160522" sheetId="33" state="hidden" r:id="rId10"/>
    <sheet name="EV170322" sheetId="32" state="hidden" r:id="rId11"/>
    <sheet name="EV121121" sheetId="31" state="hidden" r:id="rId12"/>
    <sheet name="EV090220" sheetId="26" state="hidden" r:id="rId13"/>
    <sheet name="EV151119" sheetId="7" state="hidden" r:id="rId14"/>
    <sheet name="EV050719" sheetId="8" state="hidden" r:id="rId15"/>
    <sheet name="EV 240119" sheetId="9" state="hidden" r:id="rId16"/>
    <sheet name="EV 170718" sheetId="10" state="hidden" r:id="rId17"/>
    <sheet name="EV131023" sheetId="65" r:id="rId18"/>
    <sheet name="LB260923" sheetId="63" r:id="rId19"/>
    <sheet name="LB180523" sheetId="55" r:id="rId20"/>
    <sheet name="LB070323" sheetId="54" state="hidden" r:id="rId21"/>
    <sheet name="LB251122" sheetId="48" state="hidden" r:id="rId22"/>
    <sheet name="LB170522" sheetId="36" state="hidden" r:id="rId23"/>
    <sheet name="LB070422" sheetId="35" state="hidden" r:id="rId24"/>
    <sheet name="LB121121" sheetId="34" state="hidden" r:id="rId25"/>
    <sheet name="LB090221" sheetId="27" state="hidden" r:id="rId26"/>
    <sheet name="LB111119" sheetId="11" state="hidden" r:id="rId27"/>
    <sheet name="LB060819" sheetId="12" state="hidden" r:id="rId28"/>
    <sheet name="LB260319" sheetId="13" state="hidden" r:id="rId29"/>
    <sheet name="H101023" sheetId="64" r:id="rId30"/>
    <sheet name="H180523" sheetId="58" r:id="rId31"/>
    <sheet name="H060323" sheetId="57" state="hidden" r:id="rId32"/>
    <sheet name="H251122" sheetId="49" state="hidden" r:id="rId33"/>
    <sheet name="H170522" sheetId="38" state="hidden" r:id="rId34"/>
    <sheet name="H060422" sheetId="37" state="hidden" r:id="rId35"/>
    <sheet name="H121121" sheetId="28" state="hidden" r:id="rId36"/>
    <sheet name="H090220" sheetId="14" state="hidden" r:id="rId37"/>
    <sheet name="H060819" sheetId="15" state="hidden" r:id="rId38"/>
    <sheet name="H260319" sheetId="16" state="hidden" r:id="rId39"/>
    <sheet name="H180818" sheetId="17" state="hidden" r:id="rId40"/>
    <sheet name="MB150523" sheetId="60" r:id="rId41"/>
    <sheet name="MB070323" sheetId="59" state="hidden" r:id="rId42"/>
    <sheet name="MB231122" sheetId="50" state="hidden" r:id="rId43"/>
    <sheet name="MB160522" sheetId="42" state="hidden" r:id="rId44"/>
    <sheet name="MB070422" sheetId="41" state="hidden" r:id="rId45"/>
    <sheet name="MB131121" sheetId="40" state="hidden" r:id="rId46"/>
    <sheet name="MB090220" sheetId="29" state="hidden" r:id="rId47"/>
    <sheet name="MB221119" sheetId="18" state="hidden" r:id="rId48"/>
    <sheet name="MB070819" sheetId="19" state="hidden" r:id="rId49"/>
    <sheet name="MB 120319" sheetId="20" state="hidden" r:id="rId50"/>
    <sheet name="MB180818" sheetId="21" state="hidden" r:id="rId51"/>
    <sheet name="MB111023" sheetId="67" r:id="rId52"/>
    <sheet name="LOY170523" sheetId="61" r:id="rId53"/>
    <sheet name="LOY201023" sheetId="68" r:id="rId54"/>
    <sheet name="LOY130323" sheetId="62" state="hidden" r:id="rId55"/>
    <sheet name="LOY071222" sheetId="51" state="hidden" r:id="rId56"/>
    <sheet name="LOY180522" sheetId="45" state="hidden" r:id="rId57"/>
    <sheet name="LOY060422" sheetId="44" state="hidden" r:id="rId58"/>
    <sheet name="LOY121221" sheetId="43" state="hidden" r:id="rId59"/>
    <sheet name="LOY040220" sheetId="30" state="hidden" r:id="rId60"/>
    <sheet name="LOY201219" sheetId="22" state="hidden" r:id="rId61"/>
    <sheet name="LOY080819" sheetId="23" state="hidden" r:id="rId62"/>
    <sheet name="LOY250319" sheetId="24" state="hidden" r:id="rId63"/>
    <sheet name="Ribal's first attempt" sheetId="25" state="hidden" r:id="rId64"/>
  </sheets>
  <externalReferences>
    <externalReference r:id="rId65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" i="1" l="1"/>
  <c r="L21" i="1" s="1"/>
  <c r="K12" i="1"/>
  <c r="J12" i="1"/>
  <c r="I12" i="1"/>
  <c r="V12" i="1" s="1"/>
  <c r="H12" i="1"/>
  <c r="G12" i="1"/>
  <c r="F12" i="1"/>
  <c r="S12" i="1" s="1"/>
  <c r="E12" i="1"/>
  <c r="L20" i="1" s="1"/>
  <c r="D12" i="1"/>
  <c r="C12" i="1"/>
  <c r="B12" i="1"/>
  <c r="L18" i="1" s="1"/>
  <c r="N12" i="1"/>
  <c r="L18" i="6"/>
  <c r="L17" i="6"/>
  <c r="L16" i="6"/>
  <c r="L15" i="6"/>
  <c r="L19" i="6" s="1"/>
  <c r="X12" i="6"/>
  <c r="W12" i="6"/>
  <c r="V12" i="6"/>
  <c r="U12" i="6"/>
  <c r="T12" i="6"/>
  <c r="S12" i="6"/>
  <c r="R12" i="6"/>
  <c r="Q12" i="6"/>
  <c r="P12" i="6"/>
  <c r="Z7" i="2"/>
  <c r="M17" i="3"/>
  <c r="M18" i="3"/>
  <c r="M19" i="3"/>
  <c r="M16" i="3"/>
  <c r="L19" i="3"/>
  <c r="L18" i="3"/>
  <c r="L17" i="3"/>
  <c r="L16" i="3"/>
  <c r="L15" i="3"/>
  <c r="X12" i="3"/>
  <c r="W12" i="3"/>
  <c r="V12" i="3"/>
  <c r="U12" i="3"/>
  <c r="T12" i="3"/>
  <c r="S12" i="3"/>
  <c r="R12" i="3"/>
  <c r="Q12" i="3"/>
  <c r="P12" i="3"/>
  <c r="M17" i="2"/>
  <c r="M20" i="2" s="1"/>
  <c r="M19" i="2"/>
  <c r="M18" i="2"/>
  <c r="M16" i="2"/>
  <c r="Y13" i="2"/>
  <c r="X13" i="2"/>
  <c r="W13" i="2"/>
  <c r="V13" i="2"/>
  <c r="U13" i="2"/>
  <c r="T13" i="2"/>
  <c r="S13" i="2"/>
  <c r="R13" i="2"/>
  <c r="Q13" i="2"/>
  <c r="W12" i="1" l="1"/>
  <c r="O12" i="1"/>
  <c r="P12" i="1"/>
  <c r="T12" i="1"/>
  <c r="Q12" i="1"/>
  <c r="U12" i="1"/>
  <c r="L19" i="1"/>
  <c r="L22" i="1" s="1"/>
  <c r="R12" i="1"/>
  <c r="M20" i="4"/>
  <c r="M19" i="4"/>
  <c r="M18" i="4"/>
  <c r="M17" i="4"/>
  <c r="M16" i="4"/>
  <c r="X13" i="4"/>
  <c r="W13" i="4"/>
  <c r="V13" i="4"/>
  <c r="U13" i="4"/>
  <c r="T13" i="4"/>
  <c r="S13" i="4"/>
  <c r="R13" i="4"/>
  <c r="Q13" i="4"/>
  <c r="P13" i="4"/>
  <c r="M19" i="5" l="1"/>
  <c r="M20" i="5"/>
  <c r="M18" i="5"/>
  <c r="M17" i="5"/>
  <c r="M16" i="5"/>
  <c r="X13" i="5"/>
  <c r="W13" i="5"/>
  <c r="V13" i="5"/>
  <c r="U13" i="5"/>
  <c r="T13" i="5"/>
  <c r="S13" i="5"/>
  <c r="R13" i="5"/>
  <c r="Q13" i="5"/>
  <c r="P13" i="5"/>
  <c r="B21" i="1" l="1"/>
  <c r="C21" i="1"/>
  <c r="D21" i="1"/>
  <c r="E21" i="1"/>
  <c r="B19" i="2"/>
  <c r="C19" i="2"/>
  <c r="D19" i="2"/>
  <c r="E19" i="2"/>
  <c r="F19" i="2"/>
  <c r="M9" i="2"/>
  <c r="L9" i="2"/>
  <c r="K9" i="2"/>
  <c r="I9" i="2"/>
  <c r="M8" i="2"/>
  <c r="H19" i="2" s="1"/>
  <c r="L8" i="2"/>
  <c r="K8" i="2"/>
  <c r="J8" i="2"/>
  <c r="M7" i="2"/>
  <c r="G19" i="2" s="1"/>
  <c r="L7" i="2"/>
  <c r="K7" i="2"/>
  <c r="J7" i="2"/>
  <c r="B19" i="3"/>
  <c r="C19" i="3"/>
  <c r="D19" i="3"/>
  <c r="E19" i="3"/>
  <c r="M8" i="3"/>
  <c r="H19" i="3" s="1"/>
  <c r="L8" i="3"/>
  <c r="K8" i="3"/>
  <c r="X8" i="3" s="1"/>
  <c r="J8" i="3"/>
  <c r="M7" i="3"/>
  <c r="G19" i="3" s="1"/>
  <c r="L7" i="3"/>
  <c r="K7" i="3"/>
  <c r="J7" i="3"/>
  <c r="M6" i="3"/>
  <c r="F19" i="3" s="1"/>
  <c r="L6" i="3"/>
  <c r="K6" i="3"/>
  <c r="J6" i="3"/>
  <c r="I6" i="4"/>
  <c r="M7" i="4"/>
  <c r="G18" i="4" s="1"/>
  <c r="L7" i="4"/>
  <c r="K7" i="4"/>
  <c r="J7" i="4"/>
  <c r="I7" i="4"/>
  <c r="M9" i="4"/>
  <c r="I18" i="4" s="1"/>
  <c r="I20" i="4" s="1"/>
  <c r="L8" i="4"/>
  <c r="K8" i="4"/>
  <c r="I8" i="4"/>
  <c r="L9" i="4"/>
  <c r="K9" i="4"/>
  <c r="X9" i="4" s="1"/>
  <c r="J9" i="4"/>
  <c r="J6" i="4"/>
  <c r="M8" i="4"/>
  <c r="L10" i="5"/>
  <c r="K10" i="5"/>
  <c r="M9" i="5"/>
  <c r="I19" i="5" s="1"/>
  <c r="L9" i="5"/>
  <c r="K9" i="5"/>
  <c r="J9" i="5"/>
  <c r="M8" i="5"/>
  <c r="H19" i="5" s="1"/>
  <c r="L8" i="5"/>
  <c r="K8" i="5"/>
  <c r="J8" i="5"/>
  <c r="M7" i="5"/>
  <c r="G19" i="5" s="1"/>
  <c r="L7" i="5"/>
  <c r="K7" i="5"/>
  <c r="J7" i="5"/>
  <c r="M6" i="5"/>
  <c r="F19" i="5" s="1"/>
  <c r="L6" i="5"/>
  <c r="K6" i="5"/>
  <c r="J6" i="5"/>
  <c r="M8" i="6"/>
  <c r="H17" i="6" s="1"/>
  <c r="L8" i="6"/>
  <c r="K8" i="6"/>
  <c r="X8" i="6" s="1"/>
  <c r="L7" i="6"/>
  <c r="K7" i="6"/>
  <c r="X7" i="6" s="1"/>
  <c r="K6" i="6"/>
  <c r="X6" i="6" s="1"/>
  <c r="L6" i="6"/>
  <c r="M6" i="6"/>
  <c r="F17" i="6" s="1"/>
  <c r="B10" i="1"/>
  <c r="J18" i="1" s="1"/>
  <c r="B11" i="1"/>
  <c r="K18" i="1" s="1"/>
  <c r="N11" i="1"/>
  <c r="N10" i="1"/>
  <c r="J18" i="4"/>
  <c r="F18" i="4"/>
  <c r="E18" i="4"/>
  <c r="D18" i="4"/>
  <c r="C18" i="4"/>
  <c r="B18" i="4"/>
  <c r="F11" i="5"/>
  <c r="K18" i="5" s="1"/>
  <c r="E19" i="5"/>
  <c r="D19" i="5"/>
  <c r="C19" i="5"/>
  <c r="B19" i="5"/>
  <c r="E17" i="6"/>
  <c r="D17" i="6"/>
  <c r="C17" i="6"/>
  <c r="B17" i="6"/>
  <c r="K18" i="6"/>
  <c r="K15" i="6"/>
  <c r="J15" i="6"/>
  <c r="I15" i="6"/>
  <c r="H15" i="6"/>
  <c r="G15" i="6"/>
  <c r="F15" i="6"/>
  <c r="L9" i="6"/>
  <c r="K9" i="6"/>
  <c r="L11" i="6"/>
  <c r="K11" i="6"/>
  <c r="M11" i="6"/>
  <c r="J11" i="6"/>
  <c r="I11" i="6"/>
  <c r="H11" i="6"/>
  <c r="G11" i="6"/>
  <c r="F11" i="6"/>
  <c r="E11" i="6"/>
  <c r="D11" i="6"/>
  <c r="P11" i="6" s="1"/>
  <c r="L10" i="6"/>
  <c r="K10" i="6"/>
  <c r="M10" i="6"/>
  <c r="J10" i="6"/>
  <c r="I10" i="6"/>
  <c r="H10" i="6"/>
  <c r="G10" i="6"/>
  <c r="F10" i="6"/>
  <c r="J18" i="6" s="1"/>
  <c r="E10" i="6"/>
  <c r="D10" i="6"/>
  <c r="P10" i="6" s="1"/>
  <c r="L12" i="5"/>
  <c r="K12" i="5"/>
  <c r="L11" i="5"/>
  <c r="M12" i="5"/>
  <c r="M11" i="5"/>
  <c r="J12" i="5"/>
  <c r="I12" i="5"/>
  <c r="H12" i="5"/>
  <c r="G12" i="5"/>
  <c r="F12" i="5"/>
  <c r="L18" i="5" s="1"/>
  <c r="E12" i="5"/>
  <c r="D12" i="5"/>
  <c r="L17" i="5" s="1"/>
  <c r="K11" i="5"/>
  <c r="J11" i="5"/>
  <c r="I11" i="5"/>
  <c r="H11" i="5"/>
  <c r="G11" i="5"/>
  <c r="E11" i="5"/>
  <c r="D11" i="5"/>
  <c r="K17" i="5" s="1"/>
  <c r="L16" i="5"/>
  <c r="K16" i="5"/>
  <c r="J16" i="5"/>
  <c r="I16" i="5"/>
  <c r="H16" i="5"/>
  <c r="G16" i="5"/>
  <c r="X10" i="3"/>
  <c r="K10" i="3"/>
  <c r="K11" i="3"/>
  <c r="X11" i="3" s="1"/>
  <c r="L11" i="3"/>
  <c r="L10" i="3"/>
  <c r="L9" i="3"/>
  <c r="K9" i="3"/>
  <c r="L12" i="2"/>
  <c r="K12" i="2"/>
  <c r="L11" i="2"/>
  <c r="K11" i="2"/>
  <c r="L10" i="2"/>
  <c r="K10" i="2"/>
  <c r="K12" i="4"/>
  <c r="X12" i="4" s="1"/>
  <c r="L11" i="4"/>
  <c r="L10" i="4"/>
  <c r="K10" i="4"/>
  <c r="K11" i="4"/>
  <c r="L16" i="4"/>
  <c r="K16" i="4"/>
  <c r="J16" i="4"/>
  <c r="I16" i="4"/>
  <c r="H16" i="4"/>
  <c r="G16" i="4"/>
  <c r="L12" i="4"/>
  <c r="J12" i="4"/>
  <c r="I12" i="4"/>
  <c r="V12" i="4" s="1"/>
  <c r="H12" i="4"/>
  <c r="G12" i="4"/>
  <c r="F12" i="4"/>
  <c r="R12" i="4" s="1"/>
  <c r="E12" i="4"/>
  <c r="Q12" i="4" s="1"/>
  <c r="D12" i="4"/>
  <c r="P12" i="4" s="1"/>
  <c r="M11" i="4"/>
  <c r="K18" i="4" s="1"/>
  <c r="J11" i="4"/>
  <c r="I11" i="4"/>
  <c r="H11" i="4"/>
  <c r="G11" i="4"/>
  <c r="F11" i="4"/>
  <c r="K19" i="4" s="1"/>
  <c r="E11" i="4"/>
  <c r="Q11" i="4" s="1"/>
  <c r="D11" i="4"/>
  <c r="P11" i="4" s="1"/>
  <c r="M12" i="4"/>
  <c r="S12" i="4" s="1"/>
  <c r="L16" i="2"/>
  <c r="K16" i="2"/>
  <c r="K15" i="3"/>
  <c r="J15" i="3"/>
  <c r="M11" i="3"/>
  <c r="K19" i="3" s="1"/>
  <c r="J11" i="3"/>
  <c r="I11" i="3"/>
  <c r="H11" i="3"/>
  <c r="G11" i="3"/>
  <c r="T11" i="3" s="1"/>
  <c r="F11" i="3"/>
  <c r="K17" i="3" s="1"/>
  <c r="E11" i="3"/>
  <c r="Q11" i="3" s="1"/>
  <c r="D11" i="3"/>
  <c r="K16" i="3" s="1"/>
  <c r="M10" i="3"/>
  <c r="J10" i="3"/>
  <c r="I10" i="3"/>
  <c r="H10" i="3"/>
  <c r="G10" i="3"/>
  <c r="F10" i="3"/>
  <c r="J17" i="3" s="1"/>
  <c r="E10" i="3"/>
  <c r="D10" i="3"/>
  <c r="J16" i="3" s="1"/>
  <c r="M12" i="2"/>
  <c r="J12" i="2"/>
  <c r="I12" i="2"/>
  <c r="H12" i="2"/>
  <c r="G12" i="2"/>
  <c r="F12" i="2"/>
  <c r="L18" i="2" s="1"/>
  <c r="E12" i="2"/>
  <c r="D12" i="2"/>
  <c r="Q12" i="2" s="1"/>
  <c r="M11" i="2"/>
  <c r="J11" i="2"/>
  <c r="I11" i="2"/>
  <c r="H11" i="2"/>
  <c r="G11" i="2"/>
  <c r="F11" i="2"/>
  <c r="K18" i="2" s="1"/>
  <c r="E11" i="2"/>
  <c r="D11" i="2"/>
  <c r="Q11" i="2" s="1"/>
  <c r="D10" i="2"/>
  <c r="B9" i="1"/>
  <c r="N9" i="1"/>
  <c r="M9" i="6"/>
  <c r="I17" i="6" s="1"/>
  <c r="J9" i="6"/>
  <c r="I9" i="6"/>
  <c r="H9" i="6"/>
  <c r="G9" i="6"/>
  <c r="F9" i="6"/>
  <c r="I18" i="6" s="1"/>
  <c r="E9" i="6"/>
  <c r="D9" i="6"/>
  <c r="P9" i="6" s="1"/>
  <c r="J8" i="6"/>
  <c r="I8" i="6"/>
  <c r="H8" i="6"/>
  <c r="G8" i="6"/>
  <c r="F8" i="6"/>
  <c r="H18" i="6" s="1"/>
  <c r="E8" i="6"/>
  <c r="D8" i="6"/>
  <c r="O9" i="6"/>
  <c r="M10" i="4"/>
  <c r="J10" i="4"/>
  <c r="I10" i="4"/>
  <c r="H10" i="4"/>
  <c r="G10" i="4"/>
  <c r="F10" i="4"/>
  <c r="J19" i="4" s="1"/>
  <c r="E10" i="4"/>
  <c r="D10" i="4"/>
  <c r="J17" i="4" s="1"/>
  <c r="M9" i="3"/>
  <c r="I19" i="3" s="1"/>
  <c r="J9" i="3"/>
  <c r="I9" i="3"/>
  <c r="H9" i="3"/>
  <c r="G9" i="3"/>
  <c r="F9" i="3"/>
  <c r="I17" i="3" s="1"/>
  <c r="E9" i="3"/>
  <c r="D9" i="3"/>
  <c r="P9" i="3" s="1"/>
  <c r="M10" i="2"/>
  <c r="J19" i="2" s="1"/>
  <c r="J10" i="2"/>
  <c r="I10" i="2"/>
  <c r="H10" i="2"/>
  <c r="G10" i="2"/>
  <c r="F10" i="2"/>
  <c r="J18" i="2" s="1"/>
  <c r="E10" i="2"/>
  <c r="M10" i="5"/>
  <c r="J19" i="5" s="1"/>
  <c r="J10" i="5"/>
  <c r="I10" i="5"/>
  <c r="H10" i="5"/>
  <c r="G10" i="5"/>
  <c r="F10" i="5"/>
  <c r="E10" i="5"/>
  <c r="I9" i="5"/>
  <c r="H9" i="5"/>
  <c r="G9" i="5"/>
  <c r="F9" i="5"/>
  <c r="I18" i="5" s="1"/>
  <c r="E9" i="5"/>
  <c r="D9" i="5"/>
  <c r="I17" i="5" s="1"/>
  <c r="D10" i="5"/>
  <c r="P10" i="5" s="1"/>
  <c r="O10" i="5"/>
  <c r="I9" i="4"/>
  <c r="H9" i="4"/>
  <c r="G9" i="4"/>
  <c r="F9" i="4"/>
  <c r="I19" i="4" s="1"/>
  <c r="E9" i="4"/>
  <c r="D9" i="4"/>
  <c r="I17" i="4" s="1"/>
  <c r="I15" i="3"/>
  <c r="H15" i="3"/>
  <c r="G15" i="3"/>
  <c r="F15" i="3"/>
  <c r="I8" i="3"/>
  <c r="H8" i="3"/>
  <c r="G8" i="3"/>
  <c r="F8" i="3"/>
  <c r="H17" i="3" s="1"/>
  <c r="E8" i="3"/>
  <c r="D8" i="3"/>
  <c r="H16" i="3" s="1"/>
  <c r="J16" i="2"/>
  <c r="J9" i="2"/>
  <c r="H9" i="2"/>
  <c r="G9" i="2"/>
  <c r="F9" i="2"/>
  <c r="E9" i="2"/>
  <c r="D9" i="2"/>
  <c r="O8" i="6"/>
  <c r="O7" i="6"/>
  <c r="O6" i="6"/>
  <c r="O5" i="6"/>
  <c r="O4" i="6"/>
  <c r="O3" i="6"/>
  <c r="O2" i="6"/>
  <c r="O1" i="6"/>
  <c r="O6" i="5"/>
  <c r="O7" i="5"/>
  <c r="O8" i="5"/>
  <c r="O9" i="5"/>
  <c r="N6" i="1"/>
  <c r="N7" i="1"/>
  <c r="N8" i="1"/>
  <c r="B6" i="1"/>
  <c r="F18" i="1" s="1"/>
  <c r="B7" i="1"/>
  <c r="G18" i="1" s="1"/>
  <c r="B8" i="1"/>
  <c r="H18" i="1" s="1"/>
  <c r="G6" i="6"/>
  <c r="J6" i="6"/>
  <c r="J7" i="6"/>
  <c r="I7" i="6"/>
  <c r="I6" i="6"/>
  <c r="H6" i="6"/>
  <c r="H7" i="6"/>
  <c r="G7" i="6"/>
  <c r="F7" i="6"/>
  <c r="G18" i="6" s="1"/>
  <c r="F6" i="6"/>
  <c r="F18" i="6" s="1"/>
  <c r="E7" i="6"/>
  <c r="E6" i="6"/>
  <c r="D7" i="6"/>
  <c r="P7" i="6" s="1"/>
  <c r="D6" i="6"/>
  <c r="P6" i="6" s="1"/>
  <c r="M7" i="6"/>
  <c r="G17" i="6" s="1"/>
  <c r="J5" i="6"/>
  <c r="I5" i="6"/>
  <c r="H5" i="6"/>
  <c r="G5" i="6"/>
  <c r="F5" i="6"/>
  <c r="E5" i="6"/>
  <c r="D5" i="6"/>
  <c r="E7" i="5"/>
  <c r="D7" i="5"/>
  <c r="P7" i="5" s="1"/>
  <c r="I8" i="5"/>
  <c r="H8" i="5"/>
  <c r="G8" i="5"/>
  <c r="F8" i="5"/>
  <c r="H18" i="5" s="1"/>
  <c r="E8" i="5"/>
  <c r="D8" i="5"/>
  <c r="H17" i="5" s="1"/>
  <c r="I7" i="5"/>
  <c r="H7" i="5"/>
  <c r="G7" i="5"/>
  <c r="F7" i="5"/>
  <c r="I6" i="5"/>
  <c r="H6" i="5"/>
  <c r="G6" i="5"/>
  <c r="F6" i="5"/>
  <c r="E6" i="5"/>
  <c r="D6" i="5"/>
  <c r="S6" i="3" l="1"/>
  <c r="J20" i="4"/>
  <c r="X7" i="4"/>
  <c r="T12" i="4"/>
  <c r="L18" i="4"/>
  <c r="U12" i="4"/>
  <c r="H18" i="4"/>
  <c r="S7" i="4"/>
  <c r="W12" i="4"/>
  <c r="L17" i="4"/>
  <c r="L20" i="4" s="1"/>
  <c r="W12" i="5"/>
  <c r="K16" i="6"/>
  <c r="Y9" i="2"/>
  <c r="I10" i="1"/>
  <c r="Y10" i="2"/>
  <c r="Y11" i="2"/>
  <c r="Y12" i="2"/>
  <c r="J11" i="1"/>
  <c r="X9" i="3"/>
  <c r="X11" i="4"/>
  <c r="X10" i="4"/>
  <c r="K9" i="1"/>
  <c r="K11" i="1"/>
  <c r="K10" i="1"/>
  <c r="X6" i="5"/>
  <c r="X7" i="5"/>
  <c r="X8" i="5"/>
  <c r="X9" i="5"/>
  <c r="T12" i="5"/>
  <c r="G11" i="1"/>
  <c r="J17" i="5"/>
  <c r="E10" i="1"/>
  <c r="J20" i="1" s="1"/>
  <c r="S8" i="5"/>
  <c r="R7" i="5"/>
  <c r="U12" i="5"/>
  <c r="S12" i="5"/>
  <c r="X12" i="5"/>
  <c r="F10" i="1"/>
  <c r="L10" i="1"/>
  <c r="J21" i="1" s="1"/>
  <c r="D11" i="1"/>
  <c r="H11" i="1"/>
  <c r="I20" i="5"/>
  <c r="S7" i="5"/>
  <c r="I9" i="1"/>
  <c r="Q12" i="5"/>
  <c r="V12" i="5"/>
  <c r="G10" i="1"/>
  <c r="J10" i="1"/>
  <c r="E11" i="1"/>
  <c r="K20" i="1" s="1"/>
  <c r="I11" i="1"/>
  <c r="W7" i="5"/>
  <c r="S6" i="5"/>
  <c r="J9" i="1"/>
  <c r="K8" i="1"/>
  <c r="J8" i="1"/>
  <c r="H20" i="5"/>
  <c r="K7" i="1"/>
  <c r="J6" i="1"/>
  <c r="K6" i="1"/>
  <c r="J7" i="1"/>
  <c r="J17" i="6"/>
  <c r="T11" i="6"/>
  <c r="S11" i="6"/>
  <c r="J16" i="6"/>
  <c r="J19" i="6" s="1"/>
  <c r="Q10" i="6"/>
  <c r="V10" i="6"/>
  <c r="L7" i="1"/>
  <c r="G21" i="1" s="1"/>
  <c r="H10" i="1"/>
  <c r="D10" i="1"/>
  <c r="L11" i="1"/>
  <c r="K17" i="6"/>
  <c r="C11" i="1"/>
  <c r="O11" i="1" s="1"/>
  <c r="C10" i="1"/>
  <c r="O10" i="1" s="1"/>
  <c r="F11" i="1"/>
  <c r="L6" i="1"/>
  <c r="L19" i="4"/>
  <c r="Q11" i="5"/>
  <c r="V11" i="5"/>
  <c r="W11" i="5"/>
  <c r="L19" i="5"/>
  <c r="L20" i="5" s="1"/>
  <c r="T11" i="5"/>
  <c r="X11" i="5"/>
  <c r="S11" i="5"/>
  <c r="X10" i="5"/>
  <c r="R12" i="5"/>
  <c r="U11" i="5"/>
  <c r="K19" i="5"/>
  <c r="K20" i="5" s="1"/>
  <c r="R11" i="5"/>
  <c r="T7" i="5"/>
  <c r="U7" i="5"/>
  <c r="R10" i="5"/>
  <c r="P12" i="5"/>
  <c r="P11" i="5"/>
  <c r="G17" i="5"/>
  <c r="G18" i="5"/>
  <c r="J18" i="5"/>
  <c r="J20" i="5" s="1"/>
  <c r="R10" i="6"/>
  <c r="W10" i="6"/>
  <c r="U11" i="6"/>
  <c r="X11" i="6"/>
  <c r="S10" i="6"/>
  <c r="Q11" i="6"/>
  <c r="V11" i="6"/>
  <c r="I16" i="6"/>
  <c r="I19" i="6" s="1"/>
  <c r="R9" i="6"/>
  <c r="U10" i="6"/>
  <c r="X10" i="6"/>
  <c r="R11" i="6"/>
  <c r="W11" i="6"/>
  <c r="X9" i="6"/>
  <c r="T9" i="6"/>
  <c r="F16" i="6"/>
  <c r="F19" i="6" s="1"/>
  <c r="G16" i="6"/>
  <c r="G19" i="6" s="1"/>
  <c r="T10" i="6"/>
  <c r="H16" i="6"/>
  <c r="H19" i="6" s="1"/>
  <c r="S7" i="6"/>
  <c r="R7" i="6"/>
  <c r="W6" i="6"/>
  <c r="Q9" i="6"/>
  <c r="W9" i="6"/>
  <c r="S9" i="6"/>
  <c r="U9" i="6"/>
  <c r="V9" i="6"/>
  <c r="T10" i="5"/>
  <c r="S10" i="5"/>
  <c r="Q7" i="5"/>
  <c r="U10" i="5"/>
  <c r="Q10" i="5"/>
  <c r="V10" i="5"/>
  <c r="W10" i="5"/>
  <c r="R8" i="5"/>
  <c r="W8" i="5"/>
  <c r="U8" i="5"/>
  <c r="T8" i="5"/>
  <c r="U10" i="3"/>
  <c r="P10" i="3"/>
  <c r="Q10" i="3"/>
  <c r="V10" i="3"/>
  <c r="U11" i="3"/>
  <c r="P11" i="3"/>
  <c r="W10" i="3"/>
  <c r="V11" i="3"/>
  <c r="T10" i="3"/>
  <c r="S10" i="3"/>
  <c r="W11" i="3"/>
  <c r="K18" i="3"/>
  <c r="F9" i="1"/>
  <c r="J19" i="3"/>
  <c r="J18" i="3" s="1"/>
  <c r="S11" i="3"/>
  <c r="R10" i="3"/>
  <c r="R11" i="3"/>
  <c r="V11" i="2"/>
  <c r="V12" i="2"/>
  <c r="R11" i="2"/>
  <c r="X11" i="2"/>
  <c r="U11" i="2"/>
  <c r="T11" i="2"/>
  <c r="R12" i="2"/>
  <c r="W12" i="2"/>
  <c r="S12" i="2"/>
  <c r="K19" i="2"/>
  <c r="X12" i="2"/>
  <c r="L17" i="2"/>
  <c r="W11" i="2"/>
  <c r="S11" i="2"/>
  <c r="U12" i="2"/>
  <c r="T12" i="2"/>
  <c r="K17" i="2"/>
  <c r="L19" i="2"/>
  <c r="T11" i="4"/>
  <c r="S11" i="4"/>
  <c r="U11" i="4"/>
  <c r="V11" i="4"/>
  <c r="W11" i="4"/>
  <c r="R11" i="4"/>
  <c r="K17" i="4"/>
  <c r="K20" i="4" s="1"/>
  <c r="D9" i="1"/>
  <c r="H9" i="1"/>
  <c r="G9" i="1"/>
  <c r="C9" i="1"/>
  <c r="I19" i="1" s="1"/>
  <c r="L9" i="1"/>
  <c r="I21" i="1" s="1"/>
  <c r="E9" i="1"/>
  <c r="I18" i="1"/>
  <c r="T8" i="6"/>
  <c r="R8" i="6"/>
  <c r="S8" i="6"/>
  <c r="W8" i="6"/>
  <c r="U6" i="6"/>
  <c r="Q6" i="6"/>
  <c r="V6" i="6"/>
  <c r="Q7" i="6"/>
  <c r="Q8" i="6"/>
  <c r="T6" i="6"/>
  <c r="Q10" i="4"/>
  <c r="P10" i="4"/>
  <c r="V10" i="4"/>
  <c r="U10" i="4"/>
  <c r="T10" i="4"/>
  <c r="S10" i="4"/>
  <c r="R10" i="4"/>
  <c r="W10" i="4"/>
  <c r="V9" i="3"/>
  <c r="U9" i="3"/>
  <c r="T9" i="3"/>
  <c r="I16" i="3"/>
  <c r="I18" i="3" s="1"/>
  <c r="S9" i="3"/>
  <c r="R9" i="3"/>
  <c r="W9" i="3"/>
  <c r="Q9" i="3"/>
  <c r="X10" i="2"/>
  <c r="V10" i="2"/>
  <c r="T10" i="2"/>
  <c r="S10" i="2"/>
  <c r="J17" i="2"/>
  <c r="W10" i="2"/>
  <c r="U10" i="2"/>
  <c r="R10" i="2"/>
  <c r="Q10" i="2"/>
  <c r="V9" i="5"/>
  <c r="U9" i="5"/>
  <c r="S9" i="5"/>
  <c r="V8" i="5"/>
  <c r="W9" i="5"/>
  <c r="H18" i="3"/>
  <c r="P8" i="6"/>
  <c r="W7" i="6"/>
  <c r="V8" i="6"/>
  <c r="U7" i="6"/>
  <c r="U8" i="6"/>
  <c r="T7" i="6"/>
  <c r="R6" i="6"/>
  <c r="V7" i="6"/>
  <c r="P8" i="5"/>
  <c r="V7" i="5"/>
  <c r="T9" i="5"/>
  <c r="R9" i="5"/>
  <c r="Q8" i="5"/>
  <c r="Q9" i="5"/>
  <c r="P9" i="5"/>
  <c r="R9" i="4"/>
  <c r="P9" i="4"/>
  <c r="J8" i="4"/>
  <c r="H8" i="4"/>
  <c r="G8" i="4"/>
  <c r="F8" i="4"/>
  <c r="H19" i="4" s="1"/>
  <c r="E8" i="4"/>
  <c r="D8" i="4"/>
  <c r="H17" i="4" s="1"/>
  <c r="H7" i="4"/>
  <c r="G7" i="4"/>
  <c r="F7" i="4"/>
  <c r="G19" i="4" s="1"/>
  <c r="E7" i="4"/>
  <c r="D7" i="4"/>
  <c r="H6" i="4"/>
  <c r="G6" i="4"/>
  <c r="F6" i="4"/>
  <c r="E6" i="4"/>
  <c r="D6" i="4"/>
  <c r="F17" i="4" s="1"/>
  <c r="O6" i="4"/>
  <c r="O7" i="4"/>
  <c r="O8" i="4"/>
  <c r="O9" i="4"/>
  <c r="I16" i="2"/>
  <c r="H16" i="2"/>
  <c r="G16" i="2"/>
  <c r="D7" i="3"/>
  <c r="G16" i="3" s="1"/>
  <c r="P8" i="3"/>
  <c r="D6" i="3"/>
  <c r="F16" i="3" s="1"/>
  <c r="I7" i="3"/>
  <c r="H7" i="3"/>
  <c r="G7" i="3"/>
  <c r="F7" i="3"/>
  <c r="G17" i="3" s="1"/>
  <c r="E7" i="3"/>
  <c r="I6" i="3"/>
  <c r="H6" i="3"/>
  <c r="G6" i="3"/>
  <c r="F6" i="3"/>
  <c r="F17" i="3" s="1"/>
  <c r="E6" i="3"/>
  <c r="J5" i="3"/>
  <c r="I5" i="3"/>
  <c r="H5" i="3"/>
  <c r="G5" i="3"/>
  <c r="F5" i="3"/>
  <c r="E17" i="3" s="1"/>
  <c r="E5" i="3"/>
  <c r="D5" i="3"/>
  <c r="P5" i="3" s="1"/>
  <c r="S9" i="2"/>
  <c r="F8" i="2"/>
  <c r="F7" i="2"/>
  <c r="I17" i="2"/>
  <c r="I8" i="2"/>
  <c r="H8" i="2"/>
  <c r="G8" i="2"/>
  <c r="E8" i="2"/>
  <c r="D8" i="2"/>
  <c r="H17" i="2" s="1"/>
  <c r="D7" i="2"/>
  <c r="I6" i="1"/>
  <c r="I7" i="2"/>
  <c r="H7" i="2"/>
  <c r="G7" i="2"/>
  <c r="E7" i="2"/>
  <c r="J6" i="2"/>
  <c r="I6" i="2"/>
  <c r="H6" i="2"/>
  <c r="G6" i="2"/>
  <c r="F6" i="2"/>
  <c r="F18" i="2" s="1"/>
  <c r="E6" i="2"/>
  <c r="D6" i="2"/>
  <c r="B5" i="1"/>
  <c r="E18" i="1" s="1"/>
  <c r="N5" i="1"/>
  <c r="F16" i="2"/>
  <c r="D17" i="3"/>
  <c r="D16" i="3"/>
  <c r="D15" i="3"/>
  <c r="C17" i="3"/>
  <c r="C16" i="3"/>
  <c r="C15" i="3"/>
  <c r="B17" i="3"/>
  <c r="B16" i="3"/>
  <c r="B15" i="3"/>
  <c r="E15" i="3"/>
  <c r="E19" i="4"/>
  <c r="E17" i="4"/>
  <c r="E16" i="4"/>
  <c r="E20" i="4" s="1"/>
  <c r="D19" i="4"/>
  <c r="D17" i="4"/>
  <c r="D16" i="4"/>
  <c r="D20" i="4" s="1"/>
  <c r="C19" i="4"/>
  <c r="C17" i="4"/>
  <c r="C16" i="4"/>
  <c r="B19" i="4"/>
  <c r="B17" i="4"/>
  <c r="B16" i="4"/>
  <c r="F16" i="4"/>
  <c r="P6" i="5"/>
  <c r="E18" i="5"/>
  <c r="E17" i="5"/>
  <c r="E16" i="5"/>
  <c r="D16" i="5"/>
  <c r="D18" i="5"/>
  <c r="C18" i="5"/>
  <c r="D17" i="5"/>
  <c r="C17" i="5"/>
  <c r="C16" i="5"/>
  <c r="B18" i="5"/>
  <c r="B17" i="5"/>
  <c r="B16" i="5"/>
  <c r="F16" i="5"/>
  <c r="F18" i="5"/>
  <c r="E18" i="6"/>
  <c r="C18" i="6"/>
  <c r="B18" i="6"/>
  <c r="C16" i="6"/>
  <c r="B16" i="6"/>
  <c r="E15" i="6"/>
  <c r="D15" i="6"/>
  <c r="C15" i="6"/>
  <c r="B15" i="6"/>
  <c r="K19" i="6" l="1"/>
  <c r="S7" i="3"/>
  <c r="X7" i="3"/>
  <c r="X6" i="3"/>
  <c r="C20" i="4"/>
  <c r="S8" i="4"/>
  <c r="X8" i="4"/>
  <c r="B20" i="4"/>
  <c r="E6" i="1"/>
  <c r="F20" i="1" s="1"/>
  <c r="H20" i="4"/>
  <c r="B19" i="6"/>
  <c r="C19" i="6"/>
  <c r="G17" i="2"/>
  <c r="Y7" i="2"/>
  <c r="Q6" i="2"/>
  <c r="T8" i="2"/>
  <c r="T7" i="2"/>
  <c r="Y8" i="2"/>
  <c r="D20" i="5"/>
  <c r="G20" i="5"/>
  <c r="C20" i="5"/>
  <c r="B20" i="5"/>
  <c r="E20" i="5"/>
  <c r="V10" i="1"/>
  <c r="F21" i="1"/>
  <c r="Q10" i="1"/>
  <c r="J19" i="1"/>
  <c r="J22" i="1" s="1"/>
  <c r="U10" i="1"/>
  <c r="K19" i="1"/>
  <c r="T10" i="1"/>
  <c r="Q11" i="1"/>
  <c r="K21" i="1"/>
  <c r="R11" i="1"/>
  <c r="P11" i="1"/>
  <c r="S10" i="1"/>
  <c r="V11" i="1"/>
  <c r="W9" i="1"/>
  <c r="W11" i="1"/>
  <c r="U11" i="1"/>
  <c r="S11" i="1"/>
  <c r="P10" i="1"/>
  <c r="R10" i="1"/>
  <c r="W10" i="1"/>
  <c r="T11" i="1"/>
  <c r="P7" i="4"/>
  <c r="G17" i="4"/>
  <c r="G20" i="4" s="1"/>
  <c r="K20" i="2"/>
  <c r="L20" i="2"/>
  <c r="D6" i="1"/>
  <c r="S9" i="1"/>
  <c r="H6" i="1"/>
  <c r="O9" i="1"/>
  <c r="G6" i="1"/>
  <c r="I7" i="1"/>
  <c r="V9" i="1"/>
  <c r="P9" i="1"/>
  <c r="F18" i="3"/>
  <c r="E7" i="1"/>
  <c r="G20" i="1" s="1"/>
  <c r="G18" i="3"/>
  <c r="H7" i="1"/>
  <c r="T9" i="1"/>
  <c r="U9" i="1"/>
  <c r="R9" i="1"/>
  <c r="Q9" i="1"/>
  <c r="I20" i="1"/>
  <c r="I22" i="1" s="1"/>
  <c r="F7" i="1"/>
  <c r="G7" i="1"/>
  <c r="D7" i="1"/>
  <c r="F6" i="1"/>
  <c r="V7" i="3"/>
  <c r="U6" i="3"/>
  <c r="G18" i="2"/>
  <c r="G20" i="2" s="1"/>
  <c r="L8" i="1"/>
  <c r="H21" i="1" s="1"/>
  <c r="H18" i="2"/>
  <c r="H20" i="2" s="1"/>
  <c r="D8" i="1"/>
  <c r="C6" i="1"/>
  <c r="W6" i="1" s="1"/>
  <c r="I18" i="2"/>
  <c r="T9" i="2"/>
  <c r="I19" i="2"/>
  <c r="F8" i="1"/>
  <c r="G8" i="1"/>
  <c r="H8" i="1"/>
  <c r="C7" i="1"/>
  <c r="I8" i="1"/>
  <c r="C8" i="1"/>
  <c r="W8" i="1" s="1"/>
  <c r="E8" i="1"/>
  <c r="S9" i="4"/>
  <c r="T8" i="4"/>
  <c r="W9" i="4"/>
  <c r="V9" i="4"/>
  <c r="T9" i="4"/>
  <c r="U9" i="4"/>
  <c r="Q9" i="4"/>
  <c r="W8" i="4"/>
  <c r="R8" i="4"/>
  <c r="Q8" i="4"/>
  <c r="P8" i="4"/>
  <c r="V8" i="4"/>
  <c r="U8" i="4"/>
  <c r="W7" i="4"/>
  <c r="V7" i="4"/>
  <c r="U7" i="4"/>
  <c r="T7" i="4"/>
  <c r="R7" i="4"/>
  <c r="Q7" i="4"/>
  <c r="S8" i="3"/>
  <c r="U8" i="3"/>
  <c r="P6" i="3"/>
  <c r="R6" i="3"/>
  <c r="T6" i="3"/>
  <c r="Q6" i="3"/>
  <c r="V6" i="3"/>
  <c r="W6" i="3"/>
  <c r="V8" i="3"/>
  <c r="W8" i="3"/>
  <c r="Q8" i="3"/>
  <c r="R8" i="3"/>
  <c r="T8" i="3"/>
  <c r="T7" i="3"/>
  <c r="U7" i="3"/>
  <c r="W7" i="3"/>
  <c r="Q7" i="3"/>
  <c r="R7" i="3"/>
  <c r="P7" i="3"/>
  <c r="T5" i="3"/>
  <c r="U9" i="2"/>
  <c r="S8" i="2"/>
  <c r="X8" i="2"/>
  <c r="X9" i="2"/>
  <c r="W8" i="2"/>
  <c r="R8" i="2"/>
  <c r="R9" i="2"/>
  <c r="Q8" i="2"/>
  <c r="V8" i="2"/>
  <c r="V9" i="2"/>
  <c r="U8" i="2"/>
  <c r="Q9" i="2"/>
  <c r="W9" i="2"/>
  <c r="S7" i="2"/>
  <c r="X7" i="2"/>
  <c r="R7" i="2"/>
  <c r="Q7" i="2"/>
  <c r="W7" i="2"/>
  <c r="V7" i="2"/>
  <c r="U7" i="2"/>
  <c r="R6" i="4"/>
  <c r="P6" i="4"/>
  <c r="Q6" i="4"/>
  <c r="D5" i="1"/>
  <c r="T6" i="4"/>
  <c r="U6" i="4"/>
  <c r="V6" i="4"/>
  <c r="W6" i="4"/>
  <c r="I5" i="1"/>
  <c r="F5" i="1"/>
  <c r="E5" i="1"/>
  <c r="U5" i="3"/>
  <c r="W5" i="3"/>
  <c r="V5" i="3"/>
  <c r="H5" i="1"/>
  <c r="Q5" i="3"/>
  <c r="G5" i="1"/>
  <c r="U6" i="2"/>
  <c r="V6" i="2"/>
  <c r="W6" i="2"/>
  <c r="X6" i="2"/>
  <c r="R6" i="2"/>
  <c r="S6" i="2"/>
  <c r="F17" i="2"/>
  <c r="F20" i="2" s="1"/>
  <c r="R5" i="3"/>
  <c r="E16" i="3"/>
  <c r="E18" i="3" s="1"/>
  <c r="F19" i="4"/>
  <c r="F20" i="4" s="1"/>
  <c r="W6" i="5"/>
  <c r="Q6" i="5"/>
  <c r="T6" i="5"/>
  <c r="U6" i="5"/>
  <c r="V6" i="5"/>
  <c r="R6" i="5"/>
  <c r="F17" i="5"/>
  <c r="F20" i="5" s="1"/>
  <c r="W5" i="6"/>
  <c r="D4" i="6"/>
  <c r="D16" i="6" s="1"/>
  <c r="R6" i="1" l="1"/>
  <c r="R7" i="1"/>
  <c r="W7" i="1"/>
  <c r="K22" i="1"/>
  <c r="U6" i="1"/>
  <c r="V7" i="1"/>
  <c r="J20" i="2"/>
  <c r="I20" i="2"/>
  <c r="S6" i="1"/>
  <c r="T6" i="1"/>
  <c r="V6" i="1"/>
  <c r="P6" i="1"/>
  <c r="Q6" i="1"/>
  <c r="S7" i="1"/>
  <c r="P7" i="1"/>
  <c r="T7" i="1"/>
  <c r="O7" i="1"/>
  <c r="G19" i="1"/>
  <c r="G22" i="1" s="1"/>
  <c r="Q7" i="1"/>
  <c r="O6" i="1"/>
  <c r="F19" i="1"/>
  <c r="F22" i="1" s="1"/>
  <c r="U7" i="1"/>
  <c r="Q8" i="1"/>
  <c r="H20" i="1"/>
  <c r="O8" i="1"/>
  <c r="H19" i="1"/>
  <c r="V8" i="1"/>
  <c r="U8" i="1"/>
  <c r="P8" i="1"/>
  <c r="T8" i="1"/>
  <c r="S8" i="1"/>
  <c r="R8" i="1"/>
  <c r="R5" i="6"/>
  <c r="T5" i="6"/>
  <c r="C5" i="1"/>
  <c r="E19" i="1" s="1"/>
  <c r="E22" i="1" s="1"/>
  <c r="V5" i="6"/>
  <c r="U5" i="6"/>
  <c r="P5" i="6"/>
  <c r="E16" i="6"/>
  <c r="E19" i="6" s="1"/>
  <c r="Q5" i="6"/>
  <c r="E20" i="1"/>
  <c r="C18" i="3"/>
  <c r="D18" i="3"/>
  <c r="B18" i="3"/>
  <c r="E18" i="2"/>
  <c r="E17" i="2"/>
  <c r="E16" i="2"/>
  <c r="D18" i="2"/>
  <c r="D17" i="2"/>
  <c r="D16" i="2"/>
  <c r="C18" i="2"/>
  <c r="C17" i="2"/>
  <c r="C16" i="2"/>
  <c r="B18" i="2"/>
  <c r="B17" i="2"/>
  <c r="B16" i="2"/>
  <c r="H22" i="1" l="1"/>
  <c r="B20" i="2"/>
  <c r="U5" i="1"/>
  <c r="S5" i="1"/>
  <c r="T5" i="1"/>
  <c r="Q5" i="1"/>
  <c r="C20" i="2"/>
  <c r="P5" i="1"/>
  <c r="O5" i="1"/>
  <c r="V5" i="1"/>
  <c r="E20" i="2"/>
  <c r="D20" i="2"/>
  <c r="J4" i="6"/>
  <c r="I4" i="1" s="1"/>
  <c r="I4" i="6"/>
  <c r="H4" i="1" s="1"/>
  <c r="H4" i="6"/>
  <c r="G4" i="1" s="1"/>
  <c r="G4" i="6"/>
  <c r="F4" i="1" s="1"/>
  <c r="F4" i="6"/>
  <c r="E4" i="6"/>
  <c r="D4" i="1" s="1"/>
  <c r="W3" i="6"/>
  <c r="V3" i="6"/>
  <c r="U3" i="6"/>
  <c r="T3" i="6"/>
  <c r="R3" i="6"/>
  <c r="Q3" i="6"/>
  <c r="P3" i="6"/>
  <c r="W2" i="6"/>
  <c r="V2" i="6"/>
  <c r="U2" i="6"/>
  <c r="T2" i="6"/>
  <c r="R2" i="6"/>
  <c r="Q2" i="6"/>
  <c r="P2" i="6"/>
  <c r="W5" i="5"/>
  <c r="V5" i="5"/>
  <c r="U5" i="5"/>
  <c r="T5" i="5"/>
  <c r="R5" i="5"/>
  <c r="Q5" i="5"/>
  <c r="P5" i="5"/>
  <c r="O5" i="5"/>
  <c r="W4" i="5"/>
  <c r="V4" i="5"/>
  <c r="U4" i="5"/>
  <c r="T4" i="5"/>
  <c r="R4" i="5"/>
  <c r="Q4" i="5"/>
  <c r="P4" i="5"/>
  <c r="O4" i="5"/>
  <c r="W3" i="5"/>
  <c r="V3" i="5"/>
  <c r="U3" i="5"/>
  <c r="T3" i="5"/>
  <c r="R3" i="5"/>
  <c r="Q3" i="5"/>
  <c r="P3" i="5"/>
  <c r="O3" i="5"/>
  <c r="U2" i="5"/>
  <c r="T2" i="5"/>
  <c r="R2" i="5"/>
  <c r="Q2" i="5"/>
  <c r="P2" i="5"/>
  <c r="O2" i="5"/>
  <c r="O1" i="5"/>
  <c r="W5" i="4"/>
  <c r="V5" i="4"/>
  <c r="U5" i="4"/>
  <c r="T5" i="4"/>
  <c r="R5" i="4"/>
  <c r="Q5" i="4"/>
  <c r="P5" i="4"/>
  <c r="O5" i="4"/>
  <c r="W4" i="4"/>
  <c r="V4" i="4"/>
  <c r="U4" i="4"/>
  <c r="T4" i="4"/>
  <c r="R4" i="4"/>
  <c r="Q4" i="4"/>
  <c r="P4" i="4"/>
  <c r="O4" i="4"/>
  <c r="W3" i="4"/>
  <c r="V3" i="4"/>
  <c r="U3" i="4"/>
  <c r="T3" i="4"/>
  <c r="R3" i="4"/>
  <c r="Q3" i="4"/>
  <c r="P3" i="4"/>
  <c r="O3" i="4"/>
  <c r="U2" i="4"/>
  <c r="T2" i="4"/>
  <c r="R2" i="4"/>
  <c r="Q2" i="4"/>
  <c r="P2" i="4"/>
  <c r="O2" i="4"/>
  <c r="O1" i="4"/>
  <c r="W4" i="3"/>
  <c r="V4" i="3"/>
  <c r="U4" i="3"/>
  <c r="T4" i="3"/>
  <c r="R4" i="3"/>
  <c r="Q4" i="3"/>
  <c r="P4" i="3"/>
  <c r="O4" i="3"/>
  <c r="W3" i="3"/>
  <c r="V3" i="3"/>
  <c r="U3" i="3"/>
  <c r="T3" i="3"/>
  <c r="R3" i="3"/>
  <c r="Q3" i="3"/>
  <c r="P3" i="3"/>
  <c r="O3" i="3"/>
  <c r="W2" i="3"/>
  <c r="V2" i="3"/>
  <c r="U2" i="3"/>
  <c r="T2" i="3"/>
  <c r="R2" i="3"/>
  <c r="Q2" i="3"/>
  <c r="P2" i="3"/>
  <c r="O2" i="3"/>
  <c r="O1" i="3"/>
  <c r="X5" i="2"/>
  <c r="W5" i="2"/>
  <c r="V5" i="2"/>
  <c r="U5" i="2"/>
  <c r="S5" i="2"/>
  <c r="R5" i="2"/>
  <c r="Q5" i="2"/>
  <c r="P5" i="2"/>
  <c r="X4" i="2"/>
  <c r="W4" i="2"/>
  <c r="V4" i="2"/>
  <c r="U4" i="2"/>
  <c r="S4" i="2"/>
  <c r="R4" i="2"/>
  <c r="Q4" i="2"/>
  <c r="P4" i="2"/>
  <c r="X3" i="2"/>
  <c r="W3" i="2"/>
  <c r="V3" i="2"/>
  <c r="U3" i="2"/>
  <c r="S3" i="2"/>
  <c r="R3" i="2"/>
  <c r="Q3" i="2"/>
  <c r="P3" i="2"/>
  <c r="V2" i="2"/>
  <c r="U2" i="2"/>
  <c r="S2" i="2"/>
  <c r="R2" i="2"/>
  <c r="Q2" i="2"/>
  <c r="P2" i="2"/>
  <c r="P1" i="2"/>
  <c r="N4" i="1"/>
  <c r="B4" i="1"/>
  <c r="D18" i="1" s="1"/>
  <c r="N3" i="1"/>
  <c r="I3" i="1"/>
  <c r="H3" i="1"/>
  <c r="G3" i="1"/>
  <c r="F3" i="1"/>
  <c r="E3" i="1"/>
  <c r="D3" i="1"/>
  <c r="C3" i="1"/>
  <c r="B3" i="1"/>
  <c r="C18" i="1" s="1"/>
  <c r="N2" i="1"/>
  <c r="I2" i="1"/>
  <c r="H2" i="1"/>
  <c r="G2" i="1"/>
  <c r="F2" i="1"/>
  <c r="E2" i="1"/>
  <c r="D2" i="1"/>
  <c r="C2" i="1"/>
  <c r="B2" i="1"/>
  <c r="B18" i="1" s="1"/>
  <c r="N1" i="1"/>
  <c r="E4" i="1" l="1"/>
  <c r="D20" i="1" s="1"/>
  <c r="D18" i="6"/>
  <c r="D19" i="6" s="1"/>
  <c r="T2" i="1"/>
  <c r="S3" i="1"/>
  <c r="P2" i="1"/>
  <c r="S2" i="1"/>
  <c r="U2" i="1"/>
  <c r="V2" i="1"/>
  <c r="U3" i="1"/>
  <c r="T3" i="1"/>
  <c r="V3" i="1"/>
  <c r="O2" i="1"/>
  <c r="B19" i="1"/>
  <c r="Q3" i="1"/>
  <c r="C20" i="1"/>
  <c r="O3" i="1"/>
  <c r="C19" i="1"/>
  <c r="Q2" i="1"/>
  <c r="B20" i="1"/>
  <c r="P3" i="1"/>
  <c r="W4" i="6"/>
  <c r="R4" i="6"/>
  <c r="Q4" i="6"/>
  <c r="T4" i="6"/>
  <c r="U4" i="6"/>
  <c r="V4" i="6"/>
  <c r="P4" i="6"/>
  <c r="C4" i="1"/>
  <c r="C22" i="1" l="1"/>
  <c r="B22" i="1"/>
  <c r="O4" i="1"/>
  <c r="D19" i="1"/>
  <c r="D22" i="1" s="1"/>
  <c r="U4" i="1"/>
  <c r="V4" i="1"/>
  <c r="Q4" i="1"/>
  <c r="T4" i="1"/>
  <c r="S4" i="1"/>
  <c r="P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tc={9FE32F83-D935-47F1-B67E-FC9BCF43CE09}</author>
  </authors>
  <commentList>
    <comment ref="W1" authorId="0" shapeId="0" xr:uid="{9FE32F83-D935-47F1-B67E-FC9BCF43CE09}">
      <text>
        <t>[Threaded comment]
Your version of Excel allows you to read this threaded comment; however, any edits to it will get removed if the file is opened in a newer version of Excel. Learn more: https://go.microsoft.com/fwlink/?linkid=870924
Comment:
    Almost a third of the visible contamination can be accounted for by the wrong bins colour combo -- people rely on colour more than any other indicator in their waste sorting practices in public spaces (verified by festival experience)</t>
      </text>
    </comment>
  </commentList>
</comments>
</file>

<file path=xl/sharedStrings.xml><?xml version="1.0" encoding="utf-8"?>
<sst xmlns="http://schemas.openxmlformats.org/spreadsheetml/2006/main" count="13333" uniqueCount="536">
  <si>
    <t>Date</t>
  </si>
  <si>
    <t xml:space="preserve">Total </t>
  </si>
  <si>
    <t xml:space="preserve">Missing </t>
  </si>
  <si>
    <t>Wrong bag</t>
  </si>
  <si>
    <t>Visible contamination</t>
  </si>
  <si>
    <t xml:space="preserve"> Carpentry present</t>
  </si>
  <si>
    <t>WNWN sticker present</t>
  </si>
  <si>
    <t>Concordia stickers present</t>
  </si>
  <si>
    <t>Missing wall sign</t>
  </si>
  <si>
    <t>Wrong Bin</t>
  </si>
  <si>
    <t>Wrong Lid</t>
  </si>
  <si>
    <t>Empty</t>
  </si>
  <si>
    <t>% missing</t>
  </si>
  <si>
    <t>% wrong bag</t>
  </si>
  <si>
    <t>% visible contamination</t>
  </si>
  <si>
    <t>% Empty</t>
  </si>
  <si>
    <t>%Carpentry</t>
  </si>
  <si>
    <t>%WNWN Stickers</t>
  </si>
  <si>
    <t>% Concordia Stickers</t>
  </si>
  <si>
    <t>% Wall sign</t>
  </si>
  <si>
    <t>% Wong Bin/Lid</t>
  </si>
  <si>
    <t>Winter 2019</t>
  </si>
  <si>
    <t>Summer 2019</t>
  </si>
  <si>
    <t>Fall  2019</t>
  </si>
  <si>
    <t>Winter 2020</t>
  </si>
  <si>
    <t>Fall 2021</t>
  </si>
  <si>
    <t>Winter 2022</t>
  </si>
  <si>
    <t>Summer 2022</t>
  </si>
  <si>
    <t>Fall 2022</t>
  </si>
  <si>
    <t>Winter 2023</t>
  </si>
  <si>
    <t>Summer 2023</t>
  </si>
  <si>
    <t>Fall 2019</t>
  </si>
  <si>
    <t>Winter 22</t>
  </si>
  <si>
    <t>Summer 22</t>
  </si>
  <si>
    <t>Fall 22</t>
  </si>
  <si>
    <t>Total</t>
  </si>
  <si>
    <t>Missing</t>
  </si>
  <si>
    <t>Contaminated</t>
  </si>
  <si>
    <t>Pure</t>
  </si>
  <si>
    <t>Term</t>
  </si>
  <si>
    <t>% WNWN Stickers</t>
  </si>
  <si>
    <t>% missing Wall sign</t>
  </si>
  <si>
    <t>% Wrong bin/lid</t>
  </si>
  <si>
    <t>Summer 18</t>
  </si>
  <si>
    <t>17/07/2018</t>
  </si>
  <si>
    <t>Winter 19</t>
  </si>
  <si>
    <t>24/01/2019</t>
  </si>
  <si>
    <t>Summer 19</t>
  </si>
  <si>
    <t>05/07/2019</t>
  </si>
  <si>
    <t>Fall 19</t>
  </si>
  <si>
    <t>15/11/2019</t>
  </si>
  <si>
    <t>Winter 20</t>
  </si>
  <si>
    <t>09/02/2020</t>
  </si>
  <si>
    <t>Fall 21</t>
  </si>
  <si>
    <t>12/11/2021</t>
  </si>
  <si>
    <t>09/02/2021</t>
  </si>
  <si>
    <t>17/03/2022</t>
  </si>
  <si>
    <t>09/02/2022</t>
  </si>
  <si>
    <t>16/05/2022</t>
  </si>
  <si>
    <t>09/02/2023</t>
  </si>
  <si>
    <t>23/11/2022</t>
  </si>
  <si>
    <t>Winter 23</t>
  </si>
  <si>
    <t>07/03/2023</t>
  </si>
  <si>
    <t>Summer 23</t>
  </si>
  <si>
    <t>15/05/2023</t>
  </si>
  <si>
    <t>Summer 2018</t>
  </si>
  <si>
    <t>% Wrong Bin/Lid</t>
  </si>
  <si>
    <t>26/03/2019</t>
  </si>
  <si>
    <t>06/08/2019</t>
  </si>
  <si>
    <t>11/11/2019</t>
  </si>
  <si>
    <t>07/04/2022</t>
  </si>
  <si>
    <t>17/05/2022</t>
  </si>
  <si>
    <t>25/11/2022</t>
  </si>
  <si>
    <t>%Stickers</t>
  </si>
  <si>
    <t>19/08/2018</t>
  </si>
  <si>
    <t>08/06/2019</t>
  </si>
  <si>
    <t>06/04/2022</t>
  </si>
  <si>
    <t>% Wrong lid/bin</t>
  </si>
  <si>
    <t>12/03/2019</t>
  </si>
  <si>
    <t>08/07/2019</t>
  </si>
  <si>
    <t>22/11/2019</t>
  </si>
  <si>
    <t>13/11/2021</t>
  </si>
  <si>
    <t>% Missing wall sign</t>
  </si>
  <si>
    <t>%Wrong bin/lid</t>
  </si>
  <si>
    <t>25/03/2019</t>
  </si>
  <si>
    <t>19/08/2020</t>
  </si>
  <si>
    <t>20/12/2019</t>
  </si>
  <si>
    <t>04/02/2020</t>
  </si>
  <si>
    <t>12/12/2021</t>
  </si>
  <si>
    <t>18/05/2022</t>
  </si>
  <si>
    <t>07/12/2022</t>
  </si>
  <si>
    <t>Present</t>
  </si>
  <si>
    <t>Carpentry</t>
  </si>
  <si>
    <t>Concordia Sticker</t>
  </si>
  <si>
    <t>WNWN Sticker</t>
  </si>
  <si>
    <t>Right bag</t>
  </si>
  <si>
    <t>Wall Sign</t>
  </si>
  <si>
    <t>Notes</t>
  </si>
  <si>
    <t>EVS2-1</t>
  </si>
  <si>
    <t>YES</t>
  </si>
  <si>
    <t>NO</t>
  </si>
  <si>
    <t>EV-lobby-1</t>
  </si>
  <si>
    <t>EV-lobby-2</t>
  </si>
  <si>
    <r>
      <t>EV2-ENCS</t>
    </r>
    <r>
      <rPr>
        <b/>
        <sz val="10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</si>
  <si>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EV2-ENCS-2</t>
  </si>
  <si>
    <t>EV2-ENCS-3</t>
  </si>
  <si>
    <t>EV2-FA-1</t>
  </si>
  <si>
    <t>Chewing gum</t>
  </si>
  <si>
    <t>EV2-FA-2</t>
  </si>
  <si>
    <t>EV3-ENCS</t>
  </si>
  <si>
    <t>EV3-FA-1</t>
  </si>
  <si>
    <t>yes</t>
  </si>
  <si>
    <t>NO LID</t>
  </si>
  <si>
    <t>EV3-FA-2</t>
  </si>
  <si>
    <t>EV4-ENCS</t>
  </si>
  <si>
    <t>EV4-FA-1</t>
  </si>
  <si>
    <t>BLUE BIN</t>
  </si>
  <si>
    <t>EV4-FA2</t>
  </si>
  <si>
    <r>
      <t>EV5-ENCS</t>
    </r>
    <r>
      <rPr>
        <b/>
        <sz val="10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</si>
  <si>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Coffee cup lid</t>
  </si>
  <si>
    <t>EV5-FA-1</t>
  </si>
  <si>
    <t>EV6-ENCS</t>
  </si>
  <si>
    <t>EV6-FA1</t>
  </si>
  <si>
    <t>Foil wrapper</t>
  </si>
  <si>
    <t>EV6-FA2</t>
  </si>
  <si>
    <t>EV7-ENCS</t>
  </si>
  <si>
    <r>
      <t>EV7-FA</t>
    </r>
    <r>
      <rPr>
        <b/>
        <sz val="10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</si>
  <si>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EV7-FA-2</t>
  </si>
  <si>
    <t>EV8-ENCS</t>
  </si>
  <si>
    <t>EV8-FA-1 (stationary double)</t>
  </si>
  <si>
    <t>Receipt paper</t>
  </si>
  <si>
    <t>EV8-FA-2 (stationary double)</t>
  </si>
  <si>
    <t>Coffee cup</t>
  </si>
  <si>
    <t>EV9-ENCS</t>
  </si>
  <si>
    <t>EV9-FA</t>
  </si>
  <si>
    <t>EV10-ENCS</t>
  </si>
  <si>
    <t>EV10-FA</t>
  </si>
  <si>
    <t>EV11-ENCS</t>
  </si>
  <si>
    <t>EV11FA</t>
  </si>
  <si>
    <t>Wall signs off to the side and hidden by a large plant - Contaminated with receipt paper</t>
  </si>
  <si>
    <t>EV12-ENCS</t>
  </si>
  <si>
    <t>EV13-ENCS</t>
  </si>
  <si>
    <t>EV14-ENCS-1</t>
  </si>
  <si>
    <t>EV15-ENCS-1</t>
  </si>
  <si>
    <t>EV16-ENCS-1</t>
  </si>
  <si>
    <t>No</t>
  </si>
  <si>
    <t>Yes</t>
  </si>
  <si>
    <t>No lid</t>
  </si>
  <si>
    <t>YEs</t>
  </si>
  <si>
    <t>EV8-FA-1 (stationary double) (NEW)</t>
  </si>
  <si>
    <t>EV8-FA-2 (stationary double) (NEW)</t>
  </si>
  <si>
    <t>Bin isolated from station, away from sign</t>
  </si>
  <si>
    <t>Wong Bin</t>
  </si>
  <si>
    <t>Wong Lid</t>
  </si>
  <si>
    <r>
      <t>EV5_ENCS</t>
    </r>
    <r>
      <rPr>
        <b/>
        <sz val="10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</si>
  <si>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EV8-FA</t>
  </si>
  <si>
    <t>no</t>
  </si>
  <si>
    <t>EV4-FA1</t>
  </si>
  <si>
    <t>EV-lobby-3</t>
  </si>
  <si>
    <t>EV3-FA</t>
  </si>
  <si>
    <t>EVs2-2</t>
  </si>
  <si>
    <t>EV-S2-1</t>
  </si>
  <si>
    <t>EV-S2-2</t>
  </si>
  <si>
    <r>
      <t>EV2-GCS</t>
    </r>
    <r>
      <rPr>
        <b/>
        <sz val="10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</si>
  <si>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EV3-GCS</t>
  </si>
  <si>
    <t>EV4-GCS</t>
  </si>
  <si>
    <r>
      <t>EV5-GCS</t>
    </r>
    <r>
      <rPr>
        <b/>
        <sz val="10"/>
        <color rgb="FF00000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</si>
  <si>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EV6-GCS</t>
  </si>
  <si>
    <t>EV7-GCS</t>
  </si>
  <si>
    <t>EV8-GCS</t>
  </si>
  <si>
    <t>EV9-GCS</t>
  </si>
  <si>
    <t>EV10-GCS</t>
  </si>
  <si>
    <t>EV11-GCS</t>
  </si>
  <si>
    <t>EV11FA-1</t>
  </si>
  <si>
    <t>EV12-GCS</t>
  </si>
  <si>
    <t>EV13-GCS</t>
  </si>
  <si>
    <t>EV14-GCS-1</t>
  </si>
  <si>
    <t>EV14-GCS-2</t>
  </si>
  <si>
    <t xml:space="preserve">Wall Sign </t>
  </si>
  <si>
    <t xml:space="preserve">EVS2 </t>
  </si>
  <si>
    <t>EV-lobby</t>
  </si>
  <si>
    <r>
      <t>EV2-ENCS</t>
    </r>
    <r>
      <rPr>
        <b/>
        <sz val="1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</si>
  <si>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 xml:space="preserve">Yes </t>
  </si>
  <si>
    <r>
      <t>EV5_ENCS</t>
    </r>
    <r>
      <rPr>
        <b/>
        <sz val="1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</si>
  <si>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EV5_ENCS-2</t>
  </si>
  <si>
    <r>
      <t>EV7-FA</t>
    </r>
    <r>
      <rPr>
        <b/>
        <sz val="10"/>
        <rFont val="Arial"/>
        <family val="2"/>
      </rPr>
      <t>-</t>
    </r>
    <r>
      <rPr>
        <sz val="10"/>
        <color rgb="FF000000"/>
        <rFont val="Arial"/>
        <family val="2"/>
      </rPr>
      <t>1</t>
    </r>
  </si>
  <si>
    <t>EV11FA-2</t>
  </si>
  <si>
    <t>EV14-ENCS</t>
  </si>
  <si>
    <t>Bin</t>
  </si>
  <si>
    <t xml:space="preserve">No </t>
  </si>
  <si>
    <t>EV4-FA</t>
  </si>
  <si>
    <t>EV5-FA-2</t>
  </si>
  <si>
    <t>EV6-FA</t>
  </si>
  <si>
    <t>Sticker</t>
  </si>
  <si>
    <t>Visible conamination</t>
  </si>
  <si>
    <t>EVS2</t>
  </si>
  <si>
    <t>EV2-ENCS</t>
  </si>
  <si>
    <t>EV5_ENCS</t>
  </si>
  <si>
    <t>EV5-FA</t>
  </si>
  <si>
    <t>EV7-FA</t>
  </si>
  <si>
    <t>EV11FA-3</t>
  </si>
  <si>
    <t>EV11FA-4</t>
  </si>
  <si>
    <t>LB-0</t>
  </si>
  <si>
    <t>LB1-1</t>
  </si>
  <si>
    <t>LB6-1</t>
  </si>
  <si>
    <t>LB6-2</t>
  </si>
  <si>
    <t>LB6-3</t>
  </si>
  <si>
    <t>LB9-1</t>
  </si>
  <si>
    <t>Lids inverted w recycling</t>
  </si>
  <si>
    <t>LB9-2</t>
  </si>
  <si>
    <t>LB10-1</t>
  </si>
  <si>
    <t>WNWN sticker on brown bin, switched with garbage - compost using black bin - Contamination = plastic spoon</t>
  </si>
  <si>
    <t>Wonrg Lid</t>
  </si>
  <si>
    <t>LB1-2</t>
  </si>
  <si>
    <t>LB1-3</t>
  </si>
  <si>
    <t>LB1-4</t>
  </si>
  <si>
    <t>LB1-5</t>
  </si>
  <si>
    <t>LB1-6</t>
  </si>
  <si>
    <t>LB1-7</t>
  </si>
  <si>
    <t>Yellow highlight = on Faisal's list of predicted locations OR PREVIOUS QUALITY CONTROL ROUND</t>
  </si>
  <si>
    <t>Right Bag</t>
  </si>
  <si>
    <t>Visible Contamination</t>
  </si>
  <si>
    <t>H0-1</t>
  </si>
  <si>
    <t>H0-2</t>
  </si>
  <si>
    <t>H1-1</t>
  </si>
  <si>
    <t>H2-1</t>
  </si>
  <si>
    <t>H2-2</t>
  </si>
  <si>
    <t>H2-3</t>
  </si>
  <si>
    <t>H2-4 (The Hive)</t>
  </si>
  <si>
    <t>na</t>
  </si>
  <si>
    <t>n/a</t>
  </si>
  <si>
    <t>H2-5 (The Hive)</t>
  </si>
  <si>
    <t xml:space="preserve">H4-1 </t>
  </si>
  <si>
    <t xml:space="preserve">H5-1 </t>
  </si>
  <si>
    <t>H5-2</t>
  </si>
  <si>
    <t xml:space="preserve">H5-3 </t>
  </si>
  <si>
    <t>H6-1 (stationary)</t>
  </si>
  <si>
    <t>H6-2 (stationary double)</t>
  </si>
  <si>
    <t>H6-3 (stationary double)</t>
  </si>
  <si>
    <t>H7-1(stationary double)</t>
  </si>
  <si>
    <t>H7-2 (stationary double)</t>
  </si>
  <si>
    <t>H7-3 (stationary)</t>
  </si>
  <si>
    <t>H7-4 (stationary)</t>
  </si>
  <si>
    <t>H7-5 (stationary)</t>
  </si>
  <si>
    <t>H7-6 (stationary)</t>
  </si>
  <si>
    <t>in staff room</t>
  </si>
  <si>
    <t>H7-7 (stationary)</t>
  </si>
  <si>
    <t>H7-8 (stationary)</t>
  </si>
  <si>
    <t>H7-9 (stationary double)</t>
  </si>
  <si>
    <t>H7-10 (stationary double)</t>
  </si>
  <si>
    <t>H7-11 (stationary)</t>
  </si>
  <si>
    <t>H7-12 (stationary)</t>
  </si>
  <si>
    <t>H8-1</t>
  </si>
  <si>
    <t>H8-2</t>
  </si>
  <si>
    <t>H8-3</t>
  </si>
  <si>
    <t>H8-4</t>
  </si>
  <si>
    <t>H9-1</t>
  </si>
  <si>
    <t>H9-2</t>
  </si>
  <si>
    <t>H9-3</t>
  </si>
  <si>
    <t>H10-1</t>
  </si>
  <si>
    <t>H10-2 (stationary)</t>
  </si>
  <si>
    <t>H10-3</t>
  </si>
  <si>
    <t>H10-4 (stationary)</t>
  </si>
  <si>
    <t>H11-1</t>
  </si>
  <si>
    <t>H11-2</t>
  </si>
  <si>
    <t>H11-3</t>
  </si>
  <si>
    <t>H12-1</t>
  </si>
  <si>
    <t>H12-2</t>
  </si>
  <si>
    <t>H12-3</t>
  </si>
  <si>
    <t>H12-4</t>
  </si>
  <si>
    <t>In a blue bin</t>
  </si>
  <si>
    <t>Chip bag</t>
  </si>
  <si>
    <t>Missing lid - Compostable coffee cup</t>
  </si>
  <si>
    <t>CLOSED</t>
  </si>
  <si>
    <t>H4-1 (stationary)</t>
  </si>
  <si>
    <t>Plastic</t>
  </si>
  <si>
    <t>H4-2 (stationary double)</t>
  </si>
  <si>
    <t>H4-3 (stationary double)</t>
  </si>
  <si>
    <t>H5-1</t>
  </si>
  <si>
    <t>Plastic and foil</t>
  </si>
  <si>
    <t>Plastic and wrappers</t>
  </si>
  <si>
    <t>H5-3</t>
  </si>
  <si>
    <t>Wrapper</t>
  </si>
  <si>
    <t>H7-3</t>
  </si>
  <si>
    <t>Wrapper, plastic</t>
  </si>
  <si>
    <t>Fruit sticker</t>
  </si>
  <si>
    <t>Wrappers - No lid</t>
  </si>
  <si>
    <t>Plastic - No lid</t>
  </si>
  <si>
    <t>Clean paper</t>
  </si>
  <si>
    <t>Plastic, coffee cup</t>
  </si>
  <si>
    <t>H1-1A (NEW)</t>
  </si>
  <si>
    <t>H4-1A (stationary) (NEW)</t>
  </si>
  <si>
    <t>H4-2 (stationary double) (NEW)</t>
  </si>
  <si>
    <t>H4-3 (stationary double) (NEW)</t>
  </si>
  <si>
    <t>H10-4 (stationary) (NEW)</t>
  </si>
  <si>
    <t>PreseNot</t>
  </si>
  <si>
    <t>CarbeNotrYes</t>
  </si>
  <si>
    <t>CoNocordia Sticker</t>
  </si>
  <si>
    <t>WNoWNo Sticker</t>
  </si>
  <si>
    <t>Visible coNoamiNoatioNo</t>
  </si>
  <si>
    <t>Wall SigNo</t>
  </si>
  <si>
    <t>(Closed during qct)</t>
  </si>
  <si>
    <t>H2-5 (stationary)</t>
  </si>
  <si>
    <t>H6-2a (stationary double)</t>
  </si>
  <si>
    <t>H6-2b (stationary double)</t>
  </si>
  <si>
    <t>H7-1a (stationary double)</t>
  </si>
  <si>
    <t>H7-1b (stationary double)</t>
  </si>
  <si>
    <t>H7-2</t>
  </si>
  <si>
    <t>H7-8a (stationary double)</t>
  </si>
  <si>
    <t>H7-8b (stationary double)</t>
  </si>
  <si>
    <t>H7-9 (stationary)</t>
  </si>
  <si>
    <t>H7-10 (stationary)</t>
  </si>
  <si>
    <t>Carbentry</t>
  </si>
  <si>
    <t xml:space="preserve">Empty </t>
  </si>
  <si>
    <t>H00</t>
  </si>
  <si>
    <t>H1</t>
  </si>
  <si>
    <t>H4-1</t>
  </si>
  <si>
    <t>H4-2</t>
  </si>
  <si>
    <t>H6-1</t>
  </si>
  <si>
    <t>Under coonstruction</t>
  </si>
  <si>
    <t>H6-2</t>
  </si>
  <si>
    <t>H7-1(stationary)</t>
  </si>
  <si>
    <t>H7-2 (stationary)</t>
  </si>
  <si>
    <t>H9-4</t>
  </si>
  <si>
    <t>H10</t>
  </si>
  <si>
    <t xml:space="preserve">Concordia Sticker </t>
  </si>
  <si>
    <t>H4</t>
  </si>
  <si>
    <t>-</t>
  </si>
  <si>
    <t>H8</t>
  </si>
  <si>
    <t>H0-1 
(down stairs by security)</t>
  </si>
  <si>
    <t>H0-2 
(down stairs by security)</t>
  </si>
  <si>
    <t>H5</t>
  </si>
  <si>
    <t>H7-1</t>
  </si>
  <si>
    <t>H7-4</t>
  </si>
  <si>
    <t>MBS2-1</t>
  </si>
  <si>
    <t>MBS2-2 (stationary)</t>
  </si>
  <si>
    <t>MBS1-1</t>
  </si>
  <si>
    <t>MB1-1</t>
  </si>
  <si>
    <t>MB1-2</t>
  </si>
  <si>
    <t>MB2-1</t>
  </si>
  <si>
    <t>MB2-2</t>
  </si>
  <si>
    <t>MB2-3</t>
  </si>
  <si>
    <t>MB3-1</t>
  </si>
  <si>
    <t>MB3-2</t>
  </si>
  <si>
    <t>MB3-3</t>
  </si>
  <si>
    <t>MB5-1</t>
  </si>
  <si>
    <t>MB5-2</t>
  </si>
  <si>
    <t>MB6-1</t>
  </si>
  <si>
    <t>MB6-2</t>
  </si>
  <si>
    <t>MB7-1</t>
  </si>
  <si>
    <t>MB7-2</t>
  </si>
  <si>
    <t>MB8-1</t>
  </si>
  <si>
    <t>nO</t>
  </si>
  <si>
    <t>MB5-2 (NEW)</t>
  </si>
  <si>
    <t>MBS2-2(Stationary)</t>
  </si>
  <si>
    <t>MBS1</t>
  </si>
  <si>
    <t>MB1-3</t>
  </si>
  <si>
    <t>MB1-4</t>
  </si>
  <si>
    <t>MB4</t>
  </si>
  <si>
    <t>MB5</t>
  </si>
  <si>
    <t>MB8-2</t>
  </si>
  <si>
    <t>MBS2-2</t>
  </si>
  <si>
    <t>MB8</t>
  </si>
  <si>
    <t>MB-S2</t>
  </si>
  <si>
    <t>MB7</t>
  </si>
  <si>
    <t>MB2</t>
  </si>
  <si>
    <t>MB6</t>
  </si>
  <si>
    <t>MB9-1</t>
  </si>
  <si>
    <t>MB9-2</t>
  </si>
  <si>
    <t>LOY-AD1-1</t>
  </si>
  <si>
    <t>LOY-AD2-1</t>
  </si>
  <si>
    <t>LOY-AD2-2</t>
  </si>
  <si>
    <t>LOY-CC1-1</t>
  </si>
  <si>
    <t>LOY-CC1-2</t>
  </si>
  <si>
    <t>LOY-CC1-3</t>
  </si>
  <si>
    <t>LOY-CC2-1</t>
  </si>
  <si>
    <t>LOY-CC3-1</t>
  </si>
  <si>
    <t>Wrapper - Far from station</t>
  </si>
  <si>
    <t>LOY-CC4-1</t>
  </si>
  <si>
    <t>LOY-CC4-2</t>
  </si>
  <si>
    <t>LOY-CJ1-1</t>
  </si>
  <si>
    <t>LOY-CJ1-2</t>
  </si>
  <si>
    <t>LOY-CJ2-1</t>
  </si>
  <si>
    <t>LOY-CJ2-2</t>
  </si>
  <si>
    <t>LOY-CJ3-1</t>
  </si>
  <si>
    <t>LOY-GE1-1</t>
  </si>
  <si>
    <t>LOY-HB1-1</t>
  </si>
  <si>
    <t>Wrapper, foil</t>
  </si>
  <si>
    <t>LOY-HB1-2</t>
  </si>
  <si>
    <t>LOY-HB1-3 (stationary)</t>
  </si>
  <si>
    <t>Coffee cup, plastic</t>
  </si>
  <si>
    <t>LOY-JR1</t>
  </si>
  <si>
    <t>LOY-PC1-1</t>
  </si>
  <si>
    <t>LOY-PY1-1</t>
  </si>
  <si>
    <t>LOY-RA1-1</t>
  </si>
  <si>
    <t>LOY-SC1-1</t>
  </si>
  <si>
    <t>LOY-SC1-2</t>
  </si>
  <si>
    <t>LOY-SC2-1 (Hive)</t>
  </si>
  <si>
    <t>LOY-SC2-2 (Hive)</t>
  </si>
  <si>
    <t>LOY-SC2-3 (Hive)</t>
  </si>
  <si>
    <t>LOY-SP1-1</t>
  </si>
  <si>
    <t>LOY-SP1-2</t>
  </si>
  <si>
    <t>LOY-SP1-3</t>
  </si>
  <si>
    <t>LOY-SP2-1</t>
  </si>
  <si>
    <t>Compostable plastic</t>
  </si>
  <si>
    <t>LOY-SP2-2</t>
  </si>
  <si>
    <t>LOY-SP3-1</t>
  </si>
  <si>
    <t>LOY-SP3-2</t>
  </si>
  <si>
    <t>LOY-SPS1-1</t>
  </si>
  <si>
    <t>LOY-SPS1-2</t>
  </si>
  <si>
    <t>LOY-SPS1-3</t>
  </si>
  <si>
    <t>LOY-VL1</t>
  </si>
  <si>
    <t>LOY-AD2-2 (added)</t>
  </si>
  <si>
    <t>Blue bin / wall signs mixed up</t>
  </si>
  <si>
    <t>LOY-CC1-3 (added)</t>
  </si>
  <si>
    <t>Wall signs not over bins</t>
  </si>
  <si>
    <t>LOY-CJ3-1 (added)</t>
  </si>
  <si>
    <t>no lid</t>
  </si>
  <si>
    <t>wall signs not over correct bins</t>
  </si>
  <si>
    <t>blue bin</t>
  </si>
  <si>
    <t>YWA</t>
  </si>
  <si>
    <t>LOY-CC4-1 (added)</t>
  </si>
  <si>
    <t>LOY-CC4-2 (added)</t>
  </si>
  <si>
    <t>LOY-HB1-3</t>
  </si>
  <si>
    <t>NYES</t>
  </si>
  <si>
    <t>Wrong bin</t>
  </si>
  <si>
    <t>Wrong lid</t>
  </si>
  <si>
    <t>LOY-CJ1-2 (added)</t>
  </si>
  <si>
    <t>INoside a closed classroom/office</t>
  </si>
  <si>
    <t>LOY-HB1-3 (added)</t>
  </si>
  <si>
    <t>LOY-SC2-1</t>
  </si>
  <si>
    <t>Hive closed for summer</t>
  </si>
  <si>
    <t>LOY-SC2-2</t>
  </si>
  <si>
    <t>LOY-HB1-1 
(though not "by a cafeteria")</t>
  </si>
  <si>
    <t>LOY-SPS1-3 (added)</t>
  </si>
  <si>
    <t>Empy</t>
  </si>
  <si>
    <t>LoYC-CC3-2</t>
  </si>
  <si>
    <t>LOY-SP2-1 (added)</t>
  </si>
  <si>
    <t>LOY-SP2-2 (added)</t>
  </si>
  <si>
    <t>LOY-SP3-1 (added)</t>
  </si>
  <si>
    <t>LOY-SP3-2 (added)</t>
  </si>
  <si>
    <t>LOY-VL1 (added)</t>
  </si>
  <si>
    <t>LOY-CC3-2</t>
  </si>
  <si>
    <t>LOY-SP1-4</t>
  </si>
  <si>
    <t>Bin Location</t>
  </si>
  <si>
    <t>Person Scouted</t>
  </si>
  <si>
    <t>Content</t>
  </si>
  <si>
    <t>Bag</t>
  </si>
  <si>
    <t>Sign</t>
  </si>
  <si>
    <t>Location</t>
  </si>
  <si>
    <t>Picture</t>
  </si>
  <si>
    <t>H Lobby (Near theater)</t>
  </si>
  <si>
    <t>Ribal</t>
  </si>
  <si>
    <t>28/03/2018</t>
  </si>
  <si>
    <t>Plastic in Bin</t>
  </si>
  <si>
    <t>H Lobby (Near entrance)</t>
  </si>
  <si>
    <t>27/04/2018</t>
  </si>
  <si>
    <t>H 2nd Floor (Near Hive)</t>
  </si>
  <si>
    <t>No Sticker</t>
  </si>
  <si>
    <t>H 2nd Floor (Common area)</t>
  </si>
  <si>
    <t>H 4th Floor (In front of Cafe)</t>
  </si>
  <si>
    <t>H 4th Floor (Common area)</t>
  </si>
  <si>
    <t>H 6th Floor (Common area)</t>
  </si>
  <si>
    <t>H 7th Floor (Study room)</t>
  </si>
  <si>
    <t>H 7th Floor (CSU lounge)</t>
  </si>
  <si>
    <t>H 7th Floor (People's Potato)</t>
  </si>
  <si>
    <t>H 8th Floor (Common area)</t>
  </si>
  <si>
    <t>H 11th Floor (Common area)</t>
  </si>
  <si>
    <t>H 12th Floor (Common area)</t>
  </si>
  <si>
    <t>Y</t>
  </si>
  <si>
    <t>N</t>
  </si>
  <si>
    <t>chewing gum</t>
  </si>
  <si>
    <t>pair of shoes, no lid</t>
  </si>
  <si>
    <t>EVS1-1</t>
  </si>
  <si>
    <t>Large 2-wheel bin</t>
  </si>
  <si>
    <t>EV2-1</t>
  </si>
  <si>
    <t>EV2-2</t>
  </si>
  <si>
    <t>book? Compost?</t>
  </si>
  <si>
    <t>EV3-1</t>
  </si>
  <si>
    <t>EV3-2</t>
  </si>
  <si>
    <t>In staff kitchen</t>
  </si>
  <si>
    <t>EV4-1</t>
  </si>
  <si>
    <t>EV4-2</t>
  </si>
  <si>
    <t>EV4-3</t>
  </si>
  <si>
    <t>EV5-1</t>
  </si>
  <si>
    <t>EV5-2</t>
  </si>
  <si>
    <t>EV6-1</t>
  </si>
  <si>
    <t>EV6-2</t>
  </si>
  <si>
    <t>EV6-3</t>
  </si>
  <si>
    <t>EV7-1</t>
  </si>
  <si>
    <t>EV7-2</t>
  </si>
  <si>
    <t>EV7-3</t>
  </si>
  <si>
    <t>EV9-1</t>
  </si>
  <si>
    <t>EV9-2</t>
  </si>
  <si>
    <t>EV10-1</t>
  </si>
  <si>
    <t>EV10-2</t>
  </si>
  <si>
    <t>EV11-1</t>
  </si>
  <si>
    <t>EV112</t>
  </si>
  <si>
    <t>n</t>
  </si>
  <si>
    <t>y</t>
  </si>
  <si>
    <t>Compost sign and bag, but wrong bin, lid and sticker</t>
  </si>
  <si>
    <t xml:space="preserve">H6-2 </t>
  </si>
  <si>
    <t>plastic</t>
  </si>
  <si>
    <t xml:space="preserve">H6-3 </t>
  </si>
  <si>
    <t>H7-3 (stationary double)</t>
  </si>
  <si>
    <t xml:space="preserve">H7-5 </t>
  </si>
  <si>
    <t>big 2-wheel</t>
  </si>
  <si>
    <t>H7-7</t>
  </si>
  <si>
    <t>plastic bottle</t>
  </si>
  <si>
    <t>recycling blue bin</t>
  </si>
  <si>
    <t xml:space="preserve">H10-4 </t>
  </si>
  <si>
    <t>H10-1 (stationary)</t>
  </si>
  <si>
    <t>coffee cup</t>
  </si>
  <si>
    <t>water bottle, coffee cup</t>
  </si>
  <si>
    <t xml:space="preserve">MBS2-2 </t>
  </si>
  <si>
    <t>recycling bag</t>
  </si>
  <si>
    <t>big 2 wheel</t>
  </si>
  <si>
    <t>coffee cups</t>
  </si>
  <si>
    <t>Comments</t>
  </si>
  <si>
    <t>wrong wall sign</t>
  </si>
  <si>
    <t xml:space="preserve">LOY-HB1-3 </t>
  </si>
  <si>
    <t>LOY-HB1-1 (stationary)</t>
  </si>
  <si>
    <t xml:space="preserve">LOY-SP2-3 </t>
  </si>
  <si>
    <t>New bin!</t>
  </si>
  <si>
    <t>no lid, plastic inside</t>
  </si>
  <si>
    <t>wall sign over wrong bin</t>
  </si>
  <si>
    <t>Fall 23</t>
  </si>
  <si>
    <t>ye</t>
  </si>
  <si>
    <t>WNWN sticker on landfill bin</t>
  </si>
  <si>
    <t>Fall 2023</t>
  </si>
  <si>
    <t>W23</t>
  </si>
  <si>
    <t>F22</t>
  </si>
  <si>
    <t>W21</t>
  </si>
  <si>
    <t>F23</t>
  </si>
  <si>
    <t>S23</t>
  </si>
  <si>
    <t>Pure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</si>
</sst>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"/>
    <numFmt numFmtId="165" formatCode="m/d/yy"/>
    <numFmt numFmtId="166" formatCode="mm/dd/yyyy"/>
  </numFmts>
  <fonts count="13" x14ac:knownFonts="1">
    <font>
      <sz val="10"/>
      <color rgb="FF000000"/>
      <name val="Arial"/>
    </font>
    <font>
      <sz val="10"/>
      <name val="Arial"/>
      <family val="2"/>
    </font>
    <font>
      <sz val="11"/>
      <color rgb="FF1155CC"/>
      <name val="Inconsolata"/>
    </font>
    <font>
      <sz val="11"/>
      <color rgb="FF222222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10"/>
      <color rgb="FF222222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10"/>
      <color rgb="FFFFFF00"/>
      <name val="Arial"/>
      <family val="2"/>
    </font>
    <font>
      <sz val="9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E50000"/>
        <bgColor rgb="FFE50000"/>
      </patternFill>
    </fill>
    <fill>
      <patternFill patternType="solid">
        <fgColor rgb="FFFFF2CC"/>
        <bgColor rgb="FFFFF2CC"/>
      </patternFill>
    </fill>
    <fill>
      <patternFill patternType="solid">
        <fgColor rgb="FF9900FF"/>
        <bgColor rgb="FF9900FF"/>
      </patternFill>
    </fill>
    <fill>
      <patternFill patternType="solid">
        <fgColor rgb="FFC9DAF8"/>
        <bgColor rgb="FFC9DAF8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F2CC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5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/>
    <xf numFmtId="0" fontId="1" fillId="3" borderId="0" xfId="0" applyFont="1" applyFill="1"/>
    <xf numFmtId="164" fontId="1" fillId="0" borderId="0" xfId="0" applyNumberFormat="1" applyFont="1" applyAlignment="1">
      <alignment horizontal="left"/>
    </xf>
    <xf numFmtId="0" fontId="1" fillId="4" borderId="0" xfId="0" applyFont="1" applyFill="1"/>
    <xf numFmtId="0" fontId="3" fillId="2" borderId="0" xfId="0" applyFont="1" applyFill="1"/>
    <xf numFmtId="0" fontId="1" fillId="5" borderId="0" xfId="0" applyFont="1" applyFill="1"/>
    <xf numFmtId="0" fontId="4" fillId="2" borderId="0" xfId="0" applyFont="1" applyFill="1" applyAlignment="1">
      <alignment horizontal="left"/>
    </xf>
    <xf numFmtId="0" fontId="5" fillId="0" borderId="0" xfId="0" applyFont="1"/>
    <xf numFmtId="0" fontId="1" fillId="3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1" fillId="2" borderId="0" xfId="0" applyFont="1" applyFill="1"/>
    <xf numFmtId="0" fontId="1" fillId="6" borderId="0" xfId="0" applyFont="1" applyFill="1"/>
    <xf numFmtId="0" fontId="1" fillId="7" borderId="0" xfId="0" applyFont="1" applyFill="1"/>
    <xf numFmtId="0" fontId="4" fillId="4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4" fillId="2" borderId="0" xfId="0" applyFont="1" applyFill="1" applyAlignment="1">
      <alignment horizontal="left" wrapText="1"/>
    </xf>
    <xf numFmtId="0" fontId="6" fillId="8" borderId="1" xfId="0" applyFont="1" applyFill="1" applyBorder="1"/>
    <xf numFmtId="0" fontId="6" fillId="8" borderId="1" xfId="0" applyFont="1" applyFill="1" applyBorder="1" applyAlignment="1">
      <alignment horizontal="center"/>
    </xf>
    <xf numFmtId="0" fontId="1" fillId="0" borderId="1" xfId="0" applyFont="1" applyBorder="1"/>
    <xf numFmtId="0" fontId="1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0" borderId="1" xfId="0" applyFont="1" applyBorder="1" applyAlignment="1">
      <alignment horizontal="center"/>
    </xf>
    <xf numFmtId="0" fontId="1" fillId="4" borderId="1" xfId="0" applyFont="1" applyFill="1" applyBorder="1"/>
    <xf numFmtId="0" fontId="1" fillId="0" borderId="0" xfId="0" applyFont="1" applyAlignment="1">
      <alignment horizontal="center"/>
    </xf>
    <xf numFmtId="0" fontId="4" fillId="9" borderId="0" xfId="0" applyFont="1" applyFill="1" applyAlignment="1">
      <alignment horizontal="left"/>
    </xf>
    <xf numFmtId="0" fontId="4" fillId="10" borderId="0" xfId="0" applyFont="1" applyFill="1" applyAlignment="1">
      <alignment horizontal="left"/>
    </xf>
    <xf numFmtId="0" fontId="4" fillId="0" borderId="0" xfId="0" applyFont="1"/>
    <xf numFmtId="0" fontId="4" fillId="0" borderId="0" xfId="0" applyFont="1" applyAlignment="1">
      <alignment wrapText="1"/>
    </xf>
    <xf numFmtId="0" fontId="4" fillId="11" borderId="0" xfId="0" applyFont="1" applyFill="1" applyAlignment="1">
      <alignment wrapText="1"/>
    </xf>
    <xf numFmtId="0" fontId="4" fillId="12" borderId="0" xfId="0" applyFont="1" applyFill="1" applyAlignment="1">
      <alignment wrapText="1"/>
    </xf>
    <xf numFmtId="0" fontId="4" fillId="13" borderId="0" xfId="0" applyFont="1" applyFill="1" applyAlignment="1">
      <alignment wrapText="1"/>
    </xf>
    <xf numFmtId="0" fontId="4" fillId="14" borderId="0" xfId="0" applyFont="1" applyFill="1" applyAlignment="1">
      <alignment wrapText="1"/>
    </xf>
    <xf numFmtId="0" fontId="4" fillId="0" borderId="0" xfId="0" applyFont="1" applyAlignment="1">
      <alignment vertical="center"/>
    </xf>
    <xf numFmtId="0" fontId="4" fillId="15" borderId="0" xfId="0" applyFont="1" applyFill="1" applyAlignment="1">
      <alignment wrapText="1"/>
    </xf>
    <xf numFmtId="49" fontId="4" fillId="0" borderId="0" xfId="0" applyNumberFormat="1" applyFont="1"/>
    <xf numFmtId="0" fontId="4" fillId="0" borderId="2" xfId="0" applyFont="1" applyBorder="1" applyAlignment="1">
      <alignment wrapText="1"/>
    </xf>
    <xf numFmtId="0" fontId="8" fillId="13" borderId="0" xfId="0" applyFont="1" applyFill="1" applyAlignment="1">
      <alignment wrapText="1"/>
    </xf>
    <xf numFmtId="0" fontId="4" fillId="14" borderId="2" xfId="0" applyFont="1" applyFill="1" applyBorder="1" applyAlignment="1">
      <alignment wrapText="1"/>
    </xf>
    <xf numFmtId="1" fontId="0" fillId="0" borderId="0" xfId="0" applyNumberFormat="1"/>
    <xf numFmtId="0" fontId="4" fillId="14" borderId="0" xfId="0" applyFont="1" applyFill="1" applyAlignment="1">
      <alignment vertical="center"/>
    </xf>
    <xf numFmtId="0" fontId="10" fillId="11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11" fillId="14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11" fillId="0" borderId="3" xfId="0" applyFont="1" applyBorder="1" applyAlignment="1">
      <alignment wrapText="1"/>
    </xf>
    <xf numFmtId="0" fontId="4" fillId="14" borderId="3" xfId="0" applyFont="1" applyFill="1" applyBorder="1" applyAlignment="1">
      <alignment wrapText="1"/>
    </xf>
    <xf numFmtId="0" fontId="4" fillId="12" borderId="4" xfId="0" applyFont="1" applyFill="1" applyBorder="1" applyAlignment="1">
      <alignment wrapText="1"/>
    </xf>
    <xf numFmtId="0" fontId="4" fillId="11" borderId="4" xfId="0" applyFont="1" applyFill="1" applyBorder="1" applyAlignment="1">
      <alignment wrapText="1"/>
    </xf>
    <xf numFmtId="0" fontId="4" fillId="0" borderId="4" xfId="0" applyFont="1" applyBorder="1" applyAlignment="1">
      <alignment wrapText="1"/>
    </xf>
    <xf numFmtId="0" fontId="4" fillId="13" borderId="2" xfId="0" applyFont="1" applyFill="1" applyBorder="1" applyAlignment="1">
      <alignment wrapText="1"/>
    </xf>
    <xf numFmtId="0" fontId="4" fillId="11" borderId="2" xfId="0" applyFont="1" applyFill="1" applyBorder="1" applyAlignment="1">
      <alignment wrapText="1"/>
    </xf>
    <xf numFmtId="0" fontId="4" fillId="12" borderId="2" xfId="0" applyFont="1" applyFill="1" applyBorder="1" applyAlignment="1">
      <alignment wrapText="1"/>
    </xf>
    <xf numFmtId="0" fontId="11" fillId="0" borderId="2" xfId="0" applyFont="1" applyBorder="1" applyAlignment="1">
      <alignment wrapText="1"/>
    </xf>
    <xf numFmtId="0" fontId="4" fillId="16" borderId="0" xfId="0" applyFont="1" applyFill="1"/>
    <xf numFmtId="14" fontId="4" fillId="0" borderId="0" xfId="0" applyNumberFormat="1" applyFont="1"/>
    <xf numFmtId="0" fontId="12" fillId="0" borderId="0" xfId="0" applyFont="1"/>
    <xf numFmtId="14" fontId="4" fillId="0" borderId="0" xfId="0" applyNumberFormat="1" applyFont="1" applyAlignment="1">
      <alignment horizontal="left"/>
    </xf>
    <xf numFmtId="0" fontId="12" fillId="0" borderId="0" xfId="0" applyFont="1" applyAlignment="1">
      <alignment wrapText="1"/>
    </xf>
    <xf numFmtId="14" fontId="0" fillId="0" borderId="0" xfId="0" applyNumberFormat="1" applyAlignment="1">
      <alignment horizontal="left"/>
    </xf>
    <xf numFmtId="0" fontId="4" fillId="14" borderId="2" xfId="0" applyFont="1" applyFill="1" applyBorder="1" applyAlignment="1">
      <alignment vertical="center"/>
    </xf>
    <xf numFmtId="0" fontId="4" fillId="15" borderId="2" xfId="0" applyFont="1" applyFill="1" applyBorder="1" applyAlignment="1">
      <alignment wrapText="1"/>
    </xf>
    <xf numFmtId="0" fontId="4" fillId="0" borderId="2" xfId="0" applyFont="1" applyBorder="1"/>
    <xf numFmtId="0" fontId="4" fillId="17" borderId="0" xfId="0" applyFont="1" applyFill="1" applyAlignment="1">
      <alignment wrapText="1"/>
    </xf>
    <xf numFmtId="166" fontId="1" fillId="0" borderId="0" xfId="0" applyNumberFormat="1" applyFont="1"/>
    <xf numFmtId="1" fontId="4" fillId="0" borderId="0" xfId="0" applyNumberFormat="1" applyFont="1"/>
    <xf numFmtId="0" fontId="2" fillId="0" borderId="0" xfId="0" applyFont="1"/>
    <xf numFmtId="0" fontId="1" fillId="0" borderId="0" xfId="0" applyFont="1" applyFill="1"/>
    <xf numFmtId="0" fontId="0" fillId="0" borderId="0" xfId="0" applyFill="1"/>
    <xf numFmtId="1" fontId="0" fillId="0" borderId="0" xfId="0" applyNumberFormat="1" applyFill="1"/>
    <xf numFmtId="0" fontId="4" fillId="0" borderId="0" xfId="0" applyFont="1" applyFill="1"/>
  </cellXfs>
  <cellStyles count="1">
    <cellStyle name="Normal" xfId="0" builtinId="0"/>
  </cellStyles>
  <dxfs count="128">
    <dxf>
      <fill>
        <patternFill patternType="solid">
          <fgColor rgb="FFE50000"/>
          <bgColor rgb="FFE500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50000"/>
          <bgColor rgb="FFE500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50000"/>
          <bgColor rgb="FFE500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E50000"/>
          <bgColor rgb="FFE500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E50000"/>
          <bgColor rgb="FFE5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50000"/>
          <bgColor rgb="FFE500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ont>
        <color rgb="FF000000"/>
      </font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'Concordia summary'!$A$2</c:f>
              <c:strCache>
                <c:ptCount val="1"/>
                <c:pt idx="0">
                  <c:v>Winter 2019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'Concordia summary'!$B$1:$L$1</c:f>
              <c:strCache>
                <c:ptCount val="11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  <c:pt idx="8">
                  <c:v>Wrong Bin</c:v>
                </c:pt>
                <c:pt idx="9">
                  <c:v>Wrong Lid</c:v>
                </c:pt>
                <c:pt idx="10">
                  <c:v>Empty</c:v>
                </c:pt>
              </c:strCache>
            </c:strRef>
          </c:cat>
          <c:val>
            <c:numRef>
              <c:f>'Concordia summary'!$B$2:$I$2</c:f>
              <c:numCache>
                <c:formatCode>General</c:formatCode>
                <c:ptCount val="8"/>
                <c:pt idx="0">
                  <c:v>111</c:v>
                </c:pt>
                <c:pt idx="1">
                  <c:v>17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39</c:v>
                </c:pt>
                <c:pt idx="6">
                  <c:v>56</c:v>
                </c:pt>
                <c:pt idx="7">
                  <c:v>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CF7-4E20-97A4-03D7D2E5947A}"/>
            </c:ext>
          </c:extLst>
        </c:ser>
        <c:ser>
          <c:idx val="1"/>
          <c:order val="1"/>
          <c:tx>
            <c:strRef>
              <c:f>'Concordia summary'!$A$3</c:f>
              <c:strCache>
                <c:ptCount val="1"/>
                <c:pt idx="0">
                  <c:v>Summer 2019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'Concordia summary'!$B$1:$L$1</c:f>
              <c:strCache>
                <c:ptCount val="11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  <c:pt idx="8">
                  <c:v>Wrong Bin</c:v>
                </c:pt>
                <c:pt idx="9">
                  <c:v>Wrong Lid</c:v>
                </c:pt>
                <c:pt idx="10">
                  <c:v>Empty</c:v>
                </c:pt>
              </c:strCache>
            </c:strRef>
          </c:cat>
          <c:val>
            <c:numRef>
              <c:f>'Concordia summary'!$B$3:$I$3</c:f>
              <c:numCache>
                <c:formatCode>General</c:formatCode>
                <c:ptCount val="8"/>
                <c:pt idx="0">
                  <c:v>106</c:v>
                </c:pt>
                <c:pt idx="1">
                  <c:v>25</c:v>
                </c:pt>
                <c:pt idx="2">
                  <c:v>0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58</c:v>
                </c:pt>
                <c:pt idx="7">
                  <c:v>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CF7-4E20-97A4-03D7D2E5947A}"/>
            </c:ext>
          </c:extLst>
        </c:ser>
        <c:ser>
          <c:idx val="2"/>
          <c:order val="2"/>
          <c:tx>
            <c:strRef>
              <c:f>'Concordia summary'!$A$4</c:f>
              <c:strCache>
                <c:ptCount val="1"/>
                <c:pt idx="0">
                  <c:v>Fall  2019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'Concordia summary'!$B$1:$L$1</c:f>
              <c:strCache>
                <c:ptCount val="11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  <c:pt idx="8">
                  <c:v>Wrong Bin</c:v>
                </c:pt>
                <c:pt idx="9">
                  <c:v>Wrong Lid</c:v>
                </c:pt>
                <c:pt idx="10">
                  <c:v>Empty</c:v>
                </c:pt>
              </c:strCache>
            </c:strRef>
          </c:cat>
          <c:val>
            <c:numRef>
              <c:f>'Concordia summary'!$B$4:$I$4</c:f>
              <c:numCache>
                <c:formatCode>General</c:formatCode>
                <c:ptCount val="8"/>
                <c:pt idx="0">
                  <c:v>113</c:v>
                </c:pt>
                <c:pt idx="1">
                  <c:v>16</c:v>
                </c:pt>
                <c:pt idx="2">
                  <c:v>1</c:v>
                </c:pt>
                <c:pt idx="3">
                  <c:v>23</c:v>
                </c:pt>
                <c:pt idx="4">
                  <c:v>49</c:v>
                </c:pt>
                <c:pt idx="5">
                  <c:v>48</c:v>
                </c:pt>
                <c:pt idx="6">
                  <c:v>65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7-4E20-97A4-03D7D2E5947A}"/>
            </c:ext>
          </c:extLst>
        </c:ser>
        <c:ser>
          <c:idx val="3"/>
          <c:order val="3"/>
          <c:tx>
            <c:strRef>
              <c:f>'Concordia summary'!$A$5</c:f>
              <c:strCache>
                <c:ptCount val="1"/>
                <c:pt idx="0">
                  <c:v>Winter 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'Concordia summary'!$B$1:$L$1</c:f>
              <c:strCache>
                <c:ptCount val="11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  <c:pt idx="8">
                  <c:v>Wrong Bin</c:v>
                </c:pt>
                <c:pt idx="9">
                  <c:v>Wrong Lid</c:v>
                </c:pt>
                <c:pt idx="10">
                  <c:v>Empty</c:v>
                </c:pt>
              </c:strCache>
            </c:strRef>
          </c:cat>
          <c:val>
            <c:numRef>
              <c:f>'Concordia summary'!$B$5:$I$5</c:f>
              <c:numCache>
                <c:formatCode>General</c:formatCode>
                <c:ptCount val="8"/>
                <c:pt idx="0">
                  <c:v>113</c:v>
                </c:pt>
                <c:pt idx="1">
                  <c:v>14</c:v>
                </c:pt>
                <c:pt idx="2">
                  <c:v>3</c:v>
                </c:pt>
                <c:pt idx="3">
                  <c:v>22</c:v>
                </c:pt>
                <c:pt idx="4">
                  <c:v>49</c:v>
                </c:pt>
                <c:pt idx="5">
                  <c:v>47</c:v>
                </c:pt>
                <c:pt idx="6">
                  <c:v>82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3-4B7D-A70B-63A0F3DC9ACE}"/>
            </c:ext>
          </c:extLst>
        </c:ser>
        <c:ser>
          <c:idx val="4"/>
          <c:order val="4"/>
          <c:tx>
            <c:strRef>
              <c:f>'Concordia summary'!$A$6</c:f>
              <c:strCache>
                <c:ptCount val="1"/>
                <c:pt idx="0">
                  <c:v>Fall 2021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'Concordia summary'!$B$1:$L$1</c:f>
              <c:strCache>
                <c:ptCount val="11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  <c:pt idx="8">
                  <c:v>Wrong Bin</c:v>
                </c:pt>
                <c:pt idx="9">
                  <c:v>Wrong Lid</c:v>
                </c:pt>
                <c:pt idx="10">
                  <c:v>Empty</c:v>
                </c:pt>
              </c:strCache>
            </c:strRef>
          </c:cat>
          <c:val>
            <c:numRef>
              <c:f>'Concordia summary'!$B$6:$L$6</c:f>
              <c:numCache>
                <c:formatCode>General</c:formatCode>
                <c:ptCount val="11"/>
                <c:pt idx="0">
                  <c:v>106</c:v>
                </c:pt>
                <c:pt idx="1">
                  <c:v>22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46</c:v>
                </c:pt>
                <c:pt idx="6">
                  <c:v>63</c:v>
                </c:pt>
                <c:pt idx="7">
                  <c:v>40</c:v>
                </c:pt>
                <c:pt idx="8">
                  <c:v>0</c:v>
                </c:pt>
                <c:pt idx="9">
                  <c:v>0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9-47A0-9D1C-FFBBE48DC02B}"/>
            </c:ext>
          </c:extLst>
        </c:ser>
        <c:ser>
          <c:idx val="5"/>
          <c:order val="5"/>
          <c:tx>
            <c:strRef>
              <c:f>'Concordia summary'!$A$7</c:f>
              <c:strCache>
                <c:ptCount val="1"/>
                <c:pt idx="0">
                  <c:v>Winter 2022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val>
            <c:numRef>
              <c:f>'Concordia summary'!$B$7:$L$7</c:f>
              <c:numCache>
                <c:formatCode>General</c:formatCode>
                <c:ptCount val="11"/>
                <c:pt idx="0">
                  <c:v>122</c:v>
                </c:pt>
                <c:pt idx="1">
                  <c:v>9</c:v>
                </c:pt>
                <c:pt idx="2">
                  <c:v>14</c:v>
                </c:pt>
                <c:pt idx="3">
                  <c:v>45</c:v>
                </c:pt>
                <c:pt idx="4">
                  <c:v>16</c:v>
                </c:pt>
                <c:pt idx="5">
                  <c:v>41</c:v>
                </c:pt>
                <c:pt idx="6">
                  <c:v>99</c:v>
                </c:pt>
                <c:pt idx="7">
                  <c:v>48</c:v>
                </c:pt>
                <c:pt idx="8">
                  <c:v>2</c:v>
                </c:pt>
                <c:pt idx="9">
                  <c:v>4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9-47A0-9D1C-FFBBE48DC02B}"/>
            </c:ext>
          </c:extLst>
        </c:ser>
        <c:ser>
          <c:idx val="6"/>
          <c:order val="6"/>
          <c:tx>
            <c:strRef>
              <c:f>'Concordia summary'!$A$8</c:f>
              <c:strCache>
                <c:ptCount val="1"/>
                <c:pt idx="0">
                  <c:v>Summer 2022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val>
            <c:numRef>
              <c:f>'Concordia summary'!$B$8:$L$8</c:f>
              <c:numCache>
                <c:formatCode>General</c:formatCode>
                <c:ptCount val="11"/>
                <c:pt idx="0">
                  <c:v>127</c:v>
                </c:pt>
                <c:pt idx="1">
                  <c:v>2</c:v>
                </c:pt>
                <c:pt idx="2">
                  <c:v>12</c:v>
                </c:pt>
                <c:pt idx="3">
                  <c:v>48</c:v>
                </c:pt>
                <c:pt idx="4">
                  <c:v>17</c:v>
                </c:pt>
                <c:pt idx="5">
                  <c:v>46</c:v>
                </c:pt>
                <c:pt idx="6">
                  <c:v>106</c:v>
                </c:pt>
                <c:pt idx="7">
                  <c:v>54</c:v>
                </c:pt>
                <c:pt idx="8">
                  <c:v>5</c:v>
                </c:pt>
                <c:pt idx="9">
                  <c:v>5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9-47A0-9D1C-FFBBE48DC02B}"/>
            </c:ext>
          </c:extLst>
        </c:ser>
        <c:ser>
          <c:idx val="7"/>
          <c:order val="7"/>
          <c:tx>
            <c:strRef>
              <c:f>'Concordia summary'!$A$9</c:f>
              <c:strCache>
                <c:ptCount val="1"/>
                <c:pt idx="0">
                  <c:v>Fall 2022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'Concordia summary'!$B$9:$L$9</c:f>
              <c:numCache>
                <c:formatCode>General</c:formatCode>
                <c:ptCount val="11"/>
                <c:pt idx="0">
                  <c:v>141</c:v>
                </c:pt>
                <c:pt idx="1">
                  <c:v>17</c:v>
                </c:pt>
                <c:pt idx="2">
                  <c:v>33</c:v>
                </c:pt>
                <c:pt idx="3">
                  <c:v>40</c:v>
                </c:pt>
                <c:pt idx="4">
                  <c:v>10</c:v>
                </c:pt>
                <c:pt idx="5">
                  <c:v>39</c:v>
                </c:pt>
                <c:pt idx="6">
                  <c:v>102</c:v>
                </c:pt>
                <c:pt idx="7">
                  <c:v>53</c:v>
                </c:pt>
                <c:pt idx="8">
                  <c:v>3</c:v>
                </c:pt>
                <c:pt idx="9">
                  <c:v>9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5-44D2-B975-B3CDE064F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# of bins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6"/>
                </a:solidFill>
                <a:latin typeface="Roboto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 lvl="0">
              <a:defRPr b="0">
                <a:solidFill>
                  <a:schemeClr val="accent5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 lvl="0">
              <a:defRPr b="0">
                <a:solidFill>
                  <a:schemeClr val="accent2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legendEntry>
        <c:idx val="7"/>
        <c:txPr>
          <a:bodyPr/>
          <a:lstStyle/>
          <a:p>
            <a:pPr lvl="0">
              <a:defRPr b="0">
                <a:solidFill>
                  <a:schemeClr val="accent6"/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4">
                    <a:lumMod val="50000"/>
                  </a:schemeClr>
                </a:solidFill>
              </a:rPr>
              <a:t>Fall 2022, Total:</a:t>
            </a:r>
            <a:r>
              <a:rPr lang="en-US" baseline="0">
                <a:solidFill>
                  <a:schemeClr val="accent4">
                    <a:lumMod val="50000"/>
                  </a:schemeClr>
                </a:solidFill>
              </a:rPr>
              <a:t> 141 bins</a:t>
            </a:r>
            <a:endParaRPr lang="en-US">
              <a:solidFill>
                <a:schemeClr val="accent4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26230580057296"/>
          <c:y val="0.21492984615301297"/>
          <c:w val="0.47050184290509189"/>
          <c:h val="0.64790425282734276"/>
        </c:manualLayout>
      </c:layout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8-46E1-A0F6-8BA2A7141EEC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18-46E1-A0F6-8BA2A7141E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18-46E1-A0F6-8BA2A7141EE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8-46E1-A0F6-8BA2A7141EEC}"/>
              </c:ext>
            </c:extLst>
          </c:dPt>
          <c:dLbls>
            <c:dLbl>
              <c:idx val="0"/>
              <c:layout>
                <c:manualLayout>
                  <c:x val="0.16713882287417184"/>
                  <c:y val="6.218455743879472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18-46E1-A0F6-8BA2A7141EEC}"/>
                </c:ext>
              </c:extLst>
            </c:dLbl>
            <c:dLbl>
              <c:idx val="1"/>
              <c:layout>
                <c:manualLayout>
                  <c:x val="1.3910225812253135E-2"/>
                  <c:y val="4.3408712230393019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67014101025916"/>
                      <c:h val="0.146461301276166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418-46E1-A0F6-8BA2A7141EEC}"/>
                </c:ext>
              </c:extLst>
            </c:dLbl>
            <c:dLbl>
              <c:idx val="2"/>
              <c:layout>
                <c:manualLayout>
                  <c:x val="-8.6243400035969434E-2"/>
                  <c:y val="-8.4540813575523909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18-46E1-A0F6-8BA2A7141EEC}"/>
                </c:ext>
              </c:extLst>
            </c:dLbl>
            <c:dLbl>
              <c:idx val="3"/>
              <c:layout>
                <c:manualLayout>
                  <c:x val="-3.7396163450191672E-2"/>
                  <c:y val="4.950330607835136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18-46E1-A0F6-8BA2A7141E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cat>
          <c:val>
            <c:numRef>
              <c:f>'Concordia summary'!$I$19:$I$22</c:f>
              <c:numCache>
                <c:formatCode>General</c:formatCode>
                <c:ptCount val="4"/>
                <c:pt idx="0">
                  <c:v>17</c:v>
                </c:pt>
                <c:pt idx="1">
                  <c:v>40</c:v>
                </c:pt>
                <c:pt idx="2">
                  <c:v>31</c:v>
                </c:pt>
                <c:pt idx="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18-46E1-A0F6-8BA2A714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 2023, Total:</a:t>
            </a:r>
            <a:r>
              <a:rPr lang="en-AU" baseline="0"/>
              <a:t> 147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906-45BC-A6D3-1A70EDB04CE2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06-45BC-A6D3-1A70EDB04C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6-45BC-A6D3-1A70EDB04CE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6-45BC-A6D3-1A70EDB04CE2}"/>
              </c:ext>
            </c:extLst>
          </c:dPt>
          <c:dLbls>
            <c:dLbl>
              <c:idx val="0"/>
              <c:layout>
                <c:manualLayout>
                  <c:x val="3.5979312875756092E-2"/>
                  <c:y val="1.833028429982283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BC452564-C172-4704-B86E-B5D13C3EE372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906-45BC-A6D3-1A70EDB04CE2}"/>
                </c:ext>
              </c:extLst>
            </c:dLbl>
            <c:dLbl>
              <c:idx val="1"/>
              <c:layout>
                <c:manualLayout>
                  <c:x val="1.7929744041744036E-2"/>
                  <c:y val="-4.517185608630221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A5320464-577C-409A-8A73-620FD1EFAA3C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937945200079872"/>
                      <c:h val="0.1494322268900879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906-45BC-A6D3-1A70EDB04CE2}"/>
                </c:ext>
              </c:extLst>
            </c:dLbl>
            <c:dLbl>
              <c:idx val="2"/>
              <c:layout>
                <c:manualLayout>
                  <c:x val="-0.15775544876293054"/>
                  <c:y val="-2.291285537477854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6594DB21-5A86-4BC1-B420-6C7337A5656D}" type="PERCENTAGE"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105064"/>
                        <a:gd name="adj2" fmla="val -54677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906-45BC-A6D3-1A70EDB04CE2}"/>
                </c:ext>
              </c:extLst>
            </c:dLbl>
            <c:dLbl>
              <c:idx val="3"/>
              <c:layout>
                <c:manualLayout>
                  <c:x val="-2.4908755067831138E-2"/>
                  <c:y val="0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DD01E986-110A-4A7E-A5BB-8363385006A2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906-45BC-A6D3-1A70EDB04CE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'Concordia summary'!$L$19:$L$22</c:f>
              <c:numCache>
                <c:formatCode>General</c:formatCode>
                <c:ptCount val="4"/>
                <c:pt idx="0">
                  <c:v>28</c:v>
                </c:pt>
                <c:pt idx="1">
                  <c:v>14</c:v>
                </c:pt>
                <c:pt idx="2">
                  <c:v>66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6-45BC-A6D3-1A70EDB04CE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 2023, Total: 148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9C6-4816-AC0F-AAA840C5DBD0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9C6-4816-AC0F-AAA840C5DB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C6-4816-AC0F-AAA840C5DBD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C6-4816-AC0F-AAA840C5DBD0}"/>
              </c:ext>
            </c:extLst>
          </c:dPt>
          <c:dLbls>
            <c:dLbl>
              <c:idx val="0"/>
              <c:layout>
                <c:manualLayout>
                  <c:x val="4.4470220053180326E-2"/>
                  <c:y val="5.210048494102051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A78740A4-263F-4E5F-9CA9-58943CF0304C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9C6-4816-AC0F-AAA840C5DBD0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F7675341-33ED-4F77-A842-E2BEA1803EAC}" type="PERCENTAGE"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269447514416713"/>
                      <c:h val="0.152925925193847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9C6-4816-AC0F-AAA840C5DBD0}"/>
                </c:ext>
              </c:extLst>
            </c:dLbl>
            <c:dLbl>
              <c:idx val="2"/>
              <c:layout>
                <c:manualLayout>
                  <c:x val="-3.0573276286561545E-2"/>
                  <c:y val="-1.89456308876440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66FB47D7-0179-469E-89B3-2101469250B8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9C6-4816-AC0F-AAA840C5DBD0}"/>
                </c:ext>
              </c:extLst>
            </c:dLbl>
            <c:dLbl>
              <c:idx val="3"/>
              <c:layout>
                <c:manualLayout>
                  <c:x val="-2.5014498779914018E-2"/>
                  <c:y val="-1.4209223165732917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2F92452B-4D5B-4FF3-9339-3139162B4E6B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9C6-4816-AC0F-AAA840C5DBD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'Concordia summary'!$J$19:$J$22</c:f>
              <c:numCache>
                <c:formatCode>General</c:formatCode>
                <c:ptCount val="4"/>
                <c:pt idx="0">
                  <c:v>22</c:v>
                </c:pt>
                <c:pt idx="1">
                  <c:v>54</c:v>
                </c:pt>
                <c:pt idx="2">
                  <c:v>20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6-4816-AC0F-AAA840C5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Summer</a:t>
            </a:r>
            <a:r>
              <a:rPr lang="en-AU" baseline="0"/>
              <a:t> 2023, Total: 148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FFD-411E-98C9-6E3341B58327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FD-411E-98C9-6E3341B583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FFD-411E-98C9-6E3341B5832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FD-411E-98C9-6E3341B58327}"/>
              </c:ext>
            </c:extLst>
          </c:dPt>
          <c:dLbls>
            <c:dLbl>
              <c:idx val="0"/>
              <c:layout>
                <c:manualLayout>
                  <c:x val="5.5712334842538076E-2"/>
                  <c:y val="4.986963214274493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14350EFC-1C78-4CB0-BC51-DD83585F404A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FFD-411E-98C9-6E3341B58327}"/>
                </c:ext>
              </c:extLst>
            </c:dLbl>
            <c:dLbl>
              <c:idx val="1"/>
              <c:layout>
                <c:manualLayout>
                  <c:x val="1.9499317194888226E-2"/>
                  <c:y val="1.7848830401841428E-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B7F1050E-DAB6-4FF0-9018-A57FCABD0020}" type="PERCENTAGE"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793546734325576"/>
                      <c:h val="0.157321376044870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FFD-411E-98C9-6E3341B58327}"/>
                </c:ext>
              </c:extLst>
            </c:dLbl>
            <c:dLbl>
              <c:idx val="2"/>
              <c:layout>
                <c:manualLayout>
                  <c:x val="-0.16156577104336048"/>
                  <c:y val="-9.0672058441354456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A49CC4C2-B0AE-4A98-A76B-3A7841318E15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FFD-411E-98C9-6E3341B58327}"/>
                </c:ext>
              </c:extLst>
            </c:dLbl>
            <c:dLbl>
              <c:idx val="3"/>
              <c:layout>
                <c:manualLayout>
                  <c:x val="-1.3928083710634545E-2"/>
                  <c:y val="0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499AE885-CBD1-45C0-B51E-379ACA04E3D8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FFD-411E-98C9-6E3341B5832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'Concordia summary'!$K$19:$K$22</c:f>
              <c:numCache>
                <c:formatCode>General</c:formatCode>
                <c:ptCount val="4"/>
                <c:pt idx="0">
                  <c:v>20</c:v>
                </c:pt>
                <c:pt idx="1">
                  <c:v>42</c:v>
                </c:pt>
                <c:pt idx="2">
                  <c:v>26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D-411E-98C9-6E3341B583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'EV Summary'!$A$2</c:f>
              <c:strCache>
                <c:ptCount val="1"/>
                <c:pt idx="0">
                  <c:v>Summer 18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'EV Summary'!$C$2:$J$2</c:f>
              <c:numCache>
                <c:formatCode>General</c:formatCode>
                <c:ptCount val="8"/>
                <c:pt idx="0">
                  <c:v>23</c:v>
                </c:pt>
                <c:pt idx="1">
                  <c:v>6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2-414F-B4C1-06273ECBFE4B}"/>
            </c:ext>
          </c:extLst>
        </c:ser>
        <c:ser>
          <c:idx val="1"/>
          <c:order val="1"/>
          <c:tx>
            <c:strRef>
              <c:f>'EV Summary'!$A$3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'EV Summary'!$C$3:$J$3</c:f>
              <c:numCache>
                <c:formatCode>General</c:formatCode>
                <c:ptCount val="8"/>
                <c:pt idx="0">
                  <c:v>27</c:v>
                </c:pt>
                <c:pt idx="1">
                  <c:v>7</c:v>
                </c:pt>
                <c:pt idx="2">
                  <c:v>9</c:v>
                </c:pt>
                <c:pt idx="3">
                  <c:v>7</c:v>
                </c:pt>
                <c:pt idx="4">
                  <c:v>4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3E12-414F-B4C1-06273ECBFE4B}"/>
            </c:ext>
          </c:extLst>
        </c:ser>
        <c:ser>
          <c:idx val="0"/>
          <c:order val="2"/>
          <c:tx>
            <c:strRef>
              <c:f>'EV Summary'!$A$4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'EV Summary'!$C$4:$J$4</c:f>
              <c:numCache>
                <c:formatCode>General</c:formatCode>
                <c:ptCount val="8"/>
                <c:pt idx="0">
                  <c:v>30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  <c:pt idx="4">
                  <c:v>21</c:v>
                </c:pt>
                <c:pt idx="5">
                  <c:v>19</c:v>
                </c:pt>
                <c:pt idx="6">
                  <c:v>22</c:v>
                </c:pt>
                <c:pt idx="7">
                  <c:v>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3E12-414F-B4C1-06273ECBFE4B}"/>
            </c:ext>
          </c:extLst>
        </c:ser>
        <c:ser>
          <c:idx val="3"/>
          <c:order val="3"/>
          <c:tx>
            <c:strRef>
              <c:f>'EV Summary'!$A$5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'EV Summary'!$C$5:$J$5</c:f>
              <c:numCache>
                <c:formatCode>General</c:formatCode>
                <c:ptCount val="8"/>
                <c:pt idx="0">
                  <c:v>31</c:v>
                </c:pt>
                <c:pt idx="1">
                  <c:v>4</c:v>
                </c:pt>
                <c:pt idx="2">
                  <c:v>0</c:v>
                </c:pt>
                <c:pt idx="3">
                  <c:v>6</c:v>
                </c:pt>
                <c:pt idx="4">
                  <c:v>19</c:v>
                </c:pt>
                <c:pt idx="5">
                  <c:v>21</c:v>
                </c:pt>
                <c:pt idx="6">
                  <c:v>27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2-414F-B4C1-06273ECBFE4B}"/>
            </c:ext>
          </c:extLst>
        </c:ser>
        <c:ser>
          <c:idx val="4"/>
          <c:order val="4"/>
          <c:tx>
            <c:strRef>
              <c:f>'EV Summary'!$A$6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'EV Summary'!$C$6:$J$6</c:f>
              <c:numCache>
                <c:formatCode>General</c:formatCode>
                <c:ptCount val="8"/>
                <c:pt idx="0">
                  <c:v>31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7-4E3F-AC93-607B6C302A7B}"/>
            </c:ext>
          </c:extLst>
        </c:ser>
        <c:ser>
          <c:idx val="5"/>
          <c:order val="5"/>
          <c:tx>
            <c:strRef>
              <c:f>'EV Summary'!$A$10</c:f>
              <c:strCache>
                <c:ptCount val="1"/>
                <c:pt idx="0">
                  <c:v>Fall 22</c:v>
                </c:pt>
              </c:strCache>
            </c:strRef>
          </c:tx>
          <c:invertIfNegative val="0"/>
          <c:val>
            <c:numRef>
              <c:f>'EV Summary'!$C$10:$M$10</c:f>
              <c:numCache>
                <c:formatCode>General</c:formatCode>
                <c:ptCount val="11"/>
                <c:pt idx="0">
                  <c:v>35</c:v>
                </c:pt>
                <c:pt idx="1">
                  <c:v>4</c:v>
                </c:pt>
                <c:pt idx="2">
                  <c:v>16</c:v>
                </c:pt>
                <c:pt idx="3">
                  <c:v>5</c:v>
                </c:pt>
                <c:pt idx="4">
                  <c:v>1</c:v>
                </c:pt>
                <c:pt idx="5">
                  <c:v>16</c:v>
                </c:pt>
                <c:pt idx="6">
                  <c:v>23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D-4048-9F8E-8050B7CC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FFC00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C000"/>
                </a:solidFill>
              </a:rPr>
              <a:t>Summer 2018, Total:</a:t>
            </a:r>
            <a:r>
              <a:rPr lang="en-US" baseline="0">
                <a:solidFill>
                  <a:srgbClr val="FFC000"/>
                </a:solidFill>
              </a:rPr>
              <a:t> 23 bins</a:t>
            </a:r>
            <a:endParaRPr lang="en-US">
              <a:solidFill>
                <a:srgbClr val="FFC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C2-466A-8153-8A8F501FC8E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C2-466A-8153-8A8F501FC8E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C2-466A-8153-8A8F501FC8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E3-4620-9575-AB8F9BBC2E05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DC2-466A-8153-8A8F501FC8E7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DC2-466A-8153-8A8F501FC8E7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3DC2-466A-8153-8A8F501FC8E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Summary'!$B$17:$B$20</c:f>
              <c:numCache>
                <c:formatCode>General</c:formatCode>
                <c:ptCount val="4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C2-466A-8153-8A8F501FC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Winter 2019, Total:</a:t>
            </a:r>
            <a:r>
              <a:rPr lang="en-US" baseline="0">
                <a:solidFill>
                  <a:srgbClr val="0070C0"/>
                </a:solidFill>
              </a:rPr>
              <a:t> 27 bins</a:t>
            </a:r>
            <a:endParaRPr lang="en-U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2A-4559-A6AA-B0F37A89AB6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2A-4559-A6AA-B0F37A89AB6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2A-4559-A6AA-B0F37A89AB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FC-495D-BCBC-369957336870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272A-4559-A6AA-B0F37A89AB69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412169409056426"/>
                      <c:h val="0.225397035750906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72A-4559-A6AA-B0F37A89AB69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272A-4559-A6AA-B0F37A89AB6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Summary'!$C$17:$C$20</c:f>
              <c:numCache>
                <c:formatCode>General</c:formatCode>
                <c:ptCount val="4"/>
                <c:pt idx="0">
                  <c:v>7</c:v>
                </c:pt>
                <c:pt idx="1">
                  <c:v>7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2A-4559-A6AA-B0F37A89A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/>
                </a:solidFill>
              </a:rPr>
              <a:t>Summer  2019, Total:</a:t>
            </a:r>
            <a:r>
              <a:rPr lang="en-US" baseline="0">
                <a:solidFill>
                  <a:schemeClr val="accent2"/>
                </a:solidFill>
              </a:rPr>
              <a:t> 30 bins</a:t>
            </a:r>
            <a:endParaRPr lang="en-US">
              <a:solidFill>
                <a:schemeClr val="accent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70-4BBD-B402-ED4B66BBDD9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70-4BBD-B402-ED4B66BBDD9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70-4BBD-B402-ED4B66BBDD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D-4B75-A3F6-78F6894B60A5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770-4BBD-B402-ED4B66BBDD9E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770-4BBD-B402-ED4B66BBDD9E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770-4BBD-B402-ED4B66BBDD9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Summary'!$D$17:$D$20</c:f>
              <c:numCache>
                <c:formatCode>General</c:formatCode>
                <c:ptCount val="4"/>
                <c:pt idx="0">
                  <c:v>7</c:v>
                </c:pt>
                <c:pt idx="1">
                  <c:v>3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70-4BBD-B402-ED4B66BB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  2019, Total:</a:t>
            </a:r>
            <a:r>
              <a:rPr lang="en-US" baseline="0">
                <a:solidFill>
                  <a:srgbClr val="00B050"/>
                </a:solidFill>
              </a:rPr>
              <a:t> 31 bins</a:t>
            </a:r>
            <a:endParaRPr lang="en-US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73-49A0-95A8-0CAC1756FA5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73-49A0-95A8-0CAC1756FA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73-49A0-95A8-0CAC1756F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79-47A1-8934-EBEF31214093}"/>
              </c:ext>
            </c:extLst>
          </c:dPt>
          <c:dLbls>
            <c:dLbl>
              <c:idx val="0"/>
              <c:layout>
                <c:manualLayout>
                  <c:x val="1.0135135135135011E-2"/>
                  <c:y val="2.352941176470588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673-49A0-95A8-0CAC1756FA59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766569171349445"/>
                      <c:h val="0.225575724106511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673-49A0-95A8-0CAC1756FA59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673-49A0-95A8-0CAC1756FA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Summary'!$E$17:$E$20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0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73-49A0-95A8-0CAC1756F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'EV Summary'!$A$2</c:f>
              <c:strCache>
                <c:ptCount val="1"/>
                <c:pt idx="0">
                  <c:v>Summer 18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'EV Summary'!$Q$2:$X$2</c:f>
              <c:numCache>
                <c:formatCode>0</c:formatCode>
                <c:ptCount val="8"/>
                <c:pt idx="0">
                  <c:v>26.086956521739129</c:v>
                </c:pt>
                <c:pt idx="1">
                  <c:v>0</c:v>
                </c:pt>
                <c:pt idx="2">
                  <c:v>17.647058823529413</c:v>
                </c:pt>
                <c:pt idx="4">
                  <c:v>11.76470588235294</c:v>
                </c:pt>
                <c:pt idx="5">
                  <c:v>76.470588235294116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A-4469-B8AD-CC535BEC45C1}"/>
            </c:ext>
          </c:extLst>
        </c:ser>
        <c:ser>
          <c:idx val="1"/>
          <c:order val="1"/>
          <c:tx>
            <c:strRef>
              <c:f>'EV Summary'!$A$3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'EV Summary'!$Q$3:$X$3</c:f>
              <c:numCache>
                <c:formatCode>0</c:formatCode>
                <c:ptCount val="8"/>
                <c:pt idx="0">
                  <c:v>25.925925925925924</c:v>
                </c:pt>
                <c:pt idx="1">
                  <c:v>45</c:v>
                </c:pt>
                <c:pt idx="2">
                  <c:v>35</c:v>
                </c:pt>
                <c:pt idx="4">
                  <c:v>20</c:v>
                </c:pt>
                <c:pt idx="5">
                  <c:v>60</c:v>
                </c:pt>
                <c:pt idx="6">
                  <c:v>25</c:v>
                </c:pt>
                <c:pt idx="7">
                  <c:v>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BDA-4469-B8AD-CC535BEC45C1}"/>
            </c:ext>
          </c:extLst>
        </c:ser>
        <c:ser>
          <c:idx val="0"/>
          <c:order val="2"/>
          <c:tx>
            <c:strRef>
              <c:f>'EV Summary'!$A$4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'EV Summary'!$Q$4:$X$4</c:f>
              <c:numCache>
                <c:formatCode>0</c:formatCode>
                <c:ptCount val="8"/>
                <c:pt idx="0">
                  <c:v>23.333333333333332</c:v>
                </c:pt>
                <c:pt idx="1">
                  <c:v>0</c:v>
                </c:pt>
                <c:pt idx="2">
                  <c:v>13.043478260869565</c:v>
                </c:pt>
                <c:pt idx="4">
                  <c:v>91.304347826086953</c:v>
                </c:pt>
                <c:pt idx="5">
                  <c:v>82.608695652173907</c:v>
                </c:pt>
                <c:pt idx="6">
                  <c:v>95.652173913043484</c:v>
                </c:pt>
                <c:pt idx="7">
                  <c:v>52.173913043478258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2BDA-4469-B8AD-CC535BEC45C1}"/>
            </c:ext>
          </c:extLst>
        </c:ser>
        <c:ser>
          <c:idx val="3"/>
          <c:order val="3"/>
          <c:tx>
            <c:strRef>
              <c:f>'EV Summary'!$A$5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'EV Summary'!$Q$5:$X$5</c:f>
              <c:numCache>
                <c:formatCode>0</c:formatCode>
                <c:ptCount val="8"/>
                <c:pt idx="0">
                  <c:v>12.903225806451612</c:v>
                </c:pt>
                <c:pt idx="1">
                  <c:v>0</c:v>
                </c:pt>
                <c:pt idx="2">
                  <c:v>22.222222222222221</c:v>
                </c:pt>
                <c:pt idx="4">
                  <c:v>70.370370370370367</c:v>
                </c:pt>
                <c:pt idx="5">
                  <c:v>77.777777777777786</c:v>
                </c:pt>
                <c:pt idx="6">
                  <c:v>100</c:v>
                </c:pt>
                <c:pt idx="7">
                  <c:v>29.629629629629626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DA-4469-B8AD-CC535BEC45C1}"/>
            </c:ext>
          </c:extLst>
        </c:ser>
        <c:ser>
          <c:idx val="4"/>
          <c:order val="4"/>
          <c:tx>
            <c:strRef>
              <c:f>'EV Summary'!$A$6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'EV Summary'!$Q$6:$X$6</c:f>
              <c:numCache>
                <c:formatCode>0</c:formatCode>
                <c:ptCount val="8"/>
                <c:pt idx="0">
                  <c:v>0</c:v>
                </c:pt>
                <c:pt idx="1">
                  <c:v>6.4516129032258061</c:v>
                </c:pt>
                <c:pt idx="2">
                  <c:v>12.903225806451612</c:v>
                </c:pt>
                <c:pt idx="4">
                  <c:v>61.29032258064516</c:v>
                </c:pt>
                <c:pt idx="5">
                  <c:v>77.41935483870968</c:v>
                </c:pt>
                <c:pt idx="6">
                  <c:v>93.548387096774192</c:v>
                </c:pt>
                <c:pt idx="7">
                  <c:v>32.258064516129032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3-465A-8682-07EF7AB0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FFC00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'Concordia summary'!$A$2</c:f>
              <c:strCache>
                <c:ptCount val="1"/>
                <c:pt idx="0">
                  <c:v>Winter 2019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'Concordia summary'!$O$1:$V$1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%WNWN 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'Concordia summary'!$O$2:$V$2</c:f>
              <c:numCache>
                <c:formatCode>0</c:formatCode>
                <c:ptCount val="8"/>
                <c:pt idx="0">
                  <c:v>15.315315315315313</c:v>
                </c:pt>
                <c:pt idx="1">
                  <c:v>23.404255319148938</c:v>
                </c:pt>
                <c:pt idx="2">
                  <c:v>37.234042553191486</c:v>
                </c:pt>
                <c:pt idx="4">
                  <c:v>43.61702127659575</c:v>
                </c:pt>
                <c:pt idx="5">
                  <c:v>41.48936170212766</c:v>
                </c:pt>
                <c:pt idx="6">
                  <c:v>59.574468085106382</c:v>
                </c:pt>
                <c:pt idx="7">
                  <c:v>67.021276595744681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E0-47F7-9920-4C894AD6DC22}"/>
            </c:ext>
          </c:extLst>
        </c:ser>
        <c:ser>
          <c:idx val="1"/>
          <c:order val="1"/>
          <c:tx>
            <c:strRef>
              <c:f>'Concordia summary'!$A$3</c:f>
              <c:strCache>
                <c:ptCount val="1"/>
                <c:pt idx="0">
                  <c:v>Summer 2019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'Concordia summary'!$O$1:$V$1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%WNWN 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'Concordia summary'!$O$3:$V$3</c:f>
              <c:numCache>
                <c:formatCode>0</c:formatCode>
                <c:ptCount val="8"/>
                <c:pt idx="0">
                  <c:v>23.584905660377359</c:v>
                </c:pt>
                <c:pt idx="1">
                  <c:v>0</c:v>
                </c:pt>
                <c:pt idx="2">
                  <c:v>17.283950617283949</c:v>
                </c:pt>
                <c:pt idx="4">
                  <c:v>59.259259259259252</c:v>
                </c:pt>
                <c:pt idx="5">
                  <c:v>48.148148148148145</c:v>
                </c:pt>
                <c:pt idx="6">
                  <c:v>71.604938271604937</c:v>
                </c:pt>
                <c:pt idx="7">
                  <c:v>58.024691358024697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EE0-47F7-9920-4C894AD6DC22}"/>
            </c:ext>
          </c:extLst>
        </c:ser>
        <c:ser>
          <c:idx val="2"/>
          <c:order val="2"/>
          <c:tx>
            <c:strRef>
              <c:f>'Concordia summary'!$A$4</c:f>
              <c:strCache>
                <c:ptCount val="1"/>
                <c:pt idx="0">
                  <c:v>Fall  2019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'Concordia summary'!$O$1:$V$1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%WNWN 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'Concordia summary'!$O$4:$V$4</c:f>
              <c:numCache>
                <c:formatCode>0</c:formatCode>
                <c:ptCount val="8"/>
                <c:pt idx="0">
                  <c:v>14.159292035398231</c:v>
                </c:pt>
                <c:pt idx="1">
                  <c:v>1.0309278350515463</c:v>
                </c:pt>
                <c:pt idx="2">
                  <c:v>23.711340206185564</c:v>
                </c:pt>
                <c:pt idx="4">
                  <c:v>50.515463917525771</c:v>
                </c:pt>
                <c:pt idx="5">
                  <c:v>49.484536082474229</c:v>
                </c:pt>
                <c:pt idx="6">
                  <c:v>67.010309278350505</c:v>
                </c:pt>
                <c:pt idx="7">
                  <c:v>48.453608247422679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E0-47F7-9920-4C894AD6DC22}"/>
            </c:ext>
          </c:extLst>
        </c:ser>
        <c:ser>
          <c:idx val="3"/>
          <c:order val="3"/>
          <c:tx>
            <c:strRef>
              <c:f>'Concordia summary'!$N$5</c:f>
              <c:strCache>
                <c:ptCount val="1"/>
                <c:pt idx="0">
                  <c:v>Winter 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'Concordia summary'!$O$5:$V$5</c:f>
              <c:numCache>
                <c:formatCode>0</c:formatCode>
                <c:ptCount val="8"/>
                <c:pt idx="0">
                  <c:v>12.389380530973451</c:v>
                </c:pt>
                <c:pt idx="1">
                  <c:v>3.0303030303030303</c:v>
                </c:pt>
                <c:pt idx="2">
                  <c:v>22.222222222222221</c:v>
                </c:pt>
                <c:pt idx="4">
                  <c:v>49.494949494949495</c:v>
                </c:pt>
                <c:pt idx="5">
                  <c:v>47.474747474747474</c:v>
                </c:pt>
                <c:pt idx="6">
                  <c:v>82.828282828282823</c:v>
                </c:pt>
                <c:pt idx="7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0-45A1-A5A8-0859EA0519F5}"/>
            </c:ext>
          </c:extLst>
        </c:ser>
        <c:ser>
          <c:idx val="4"/>
          <c:order val="4"/>
          <c:tx>
            <c:strRef>
              <c:f>'Concordia summary'!$N$6</c:f>
              <c:strCache>
                <c:ptCount val="1"/>
                <c:pt idx="0">
                  <c:v>Fall 2021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'Concordia summary'!$O$6:$V$6</c:f>
              <c:numCache>
                <c:formatCode>0</c:formatCode>
                <c:ptCount val="8"/>
                <c:pt idx="0">
                  <c:v>20.754716981132077</c:v>
                </c:pt>
                <c:pt idx="1">
                  <c:v>29.761904761904763</c:v>
                </c:pt>
                <c:pt idx="2">
                  <c:v>35.714285714285715</c:v>
                </c:pt>
                <c:pt idx="3">
                  <c:v>30.952380952380953</c:v>
                </c:pt>
                <c:pt idx="4">
                  <c:v>41.666666666666671</c:v>
                </c:pt>
                <c:pt idx="5">
                  <c:v>54.761904761904766</c:v>
                </c:pt>
                <c:pt idx="6">
                  <c:v>75</c:v>
                </c:pt>
                <c:pt idx="7">
                  <c:v>47.619047619047613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E-4270-BECA-A9ACEC2E1E16}"/>
            </c:ext>
          </c:extLst>
        </c:ser>
        <c:ser>
          <c:idx val="5"/>
          <c:order val="5"/>
          <c:tx>
            <c:strRef>
              <c:f>'Concordia summary'!$N$7</c:f>
              <c:strCache>
                <c:ptCount val="1"/>
                <c:pt idx="0">
                  <c:v>Winter 2022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'Concordia summary'!$O$7:$V$7</c:f>
              <c:numCache>
                <c:formatCode>0</c:formatCode>
                <c:ptCount val="8"/>
                <c:pt idx="0">
                  <c:v>7.3770491803278686</c:v>
                </c:pt>
                <c:pt idx="1">
                  <c:v>12.389380530973451</c:v>
                </c:pt>
                <c:pt idx="2">
                  <c:v>39.823008849557525</c:v>
                </c:pt>
                <c:pt idx="3">
                  <c:v>11.504424778761061</c:v>
                </c:pt>
                <c:pt idx="4">
                  <c:v>14.159292035398231</c:v>
                </c:pt>
                <c:pt idx="5">
                  <c:v>36.283185840707965</c:v>
                </c:pt>
                <c:pt idx="6">
                  <c:v>87.610619469026545</c:v>
                </c:pt>
                <c:pt idx="7">
                  <c:v>42.477876106194692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E-4270-BECA-A9ACEC2E1E16}"/>
            </c:ext>
          </c:extLst>
        </c:ser>
        <c:ser>
          <c:idx val="6"/>
          <c:order val="6"/>
          <c:tx>
            <c:strRef>
              <c:f>'Concordia summary'!$N$8</c:f>
              <c:strCache>
                <c:ptCount val="1"/>
                <c:pt idx="0">
                  <c:v>Summer 2022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val>
            <c:numRef>
              <c:f>'Concordia summary'!$O$8:$V$8</c:f>
              <c:numCache>
                <c:formatCode>0</c:formatCode>
                <c:ptCount val="8"/>
                <c:pt idx="0">
                  <c:v>1.5748031496062991</c:v>
                </c:pt>
                <c:pt idx="1">
                  <c:v>9.6</c:v>
                </c:pt>
                <c:pt idx="2">
                  <c:v>38.4</c:v>
                </c:pt>
                <c:pt idx="3">
                  <c:v>20.8</c:v>
                </c:pt>
                <c:pt idx="4">
                  <c:v>13.600000000000001</c:v>
                </c:pt>
                <c:pt idx="5">
                  <c:v>36.799999999999997</c:v>
                </c:pt>
                <c:pt idx="6">
                  <c:v>84.8</c:v>
                </c:pt>
                <c:pt idx="7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E-4270-BECA-A9ACEC2E1E16}"/>
            </c:ext>
          </c:extLst>
        </c:ser>
        <c:ser>
          <c:idx val="7"/>
          <c:order val="7"/>
          <c:tx>
            <c:strRef>
              <c:f>'Concordia summary'!$N$9</c:f>
              <c:strCache>
                <c:ptCount val="1"/>
                <c:pt idx="0">
                  <c:v>Fall 2022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'Concordia summary'!$O$9:$V$9</c:f>
              <c:numCache>
                <c:formatCode>0</c:formatCode>
                <c:ptCount val="8"/>
                <c:pt idx="0">
                  <c:v>12.056737588652481</c:v>
                </c:pt>
                <c:pt idx="1">
                  <c:v>26.612903225806448</c:v>
                </c:pt>
                <c:pt idx="2">
                  <c:v>32.258064516129032</c:v>
                </c:pt>
                <c:pt idx="3">
                  <c:v>25</c:v>
                </c:pt>
                <c:pt idx="4">
                  <c:v>8.064516129032258</c:v>
                </c:pt>
                <c:pt idx="5">
                  <c:v>31.451612903225808</c:v>
                </c:pt>
                <c:pt idx="6">
                  <c:v>82.258064516129039</c:v>
                </c:pt>
                <c:pt idx="7">
                  <c:v>42.741935483870968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B-40C5-938F-58BF2DC76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6"/>
                </a:solidFill>
                <a:latin typeface="Roboto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 lvl="0">
              <a:defRPr b="0">
                <a:solidFill>
                  <a:schemeClr val="accent5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 lvl="0">
              <a:defRPr b="0">
                <a:solidFill>
                  <a:schemeClr val="accent2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legendEntry>
        <c:idx val="7"/>
        <c:txPr>
          <a:bodyPr/>
          <a:lstStyle/>
          <a:p>
            <a:pPr lvl="0">
              <a:defRPr b="0">
                <a:solidFill>
                  <a:schemeClr val="accent6"/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50000"/>
                  </a:schemeClr>
                </a:solidFill>
              </a:rPr>
              <a:t>Winter 2020, Total:</a:t>
            </a:r>
            <a:r>
              <a:rPr lang="en-US" baseline="0">
                <a:solidFill>
                  <a:schemeClr val="accent1">
                    <a:lumMod val="50000"/>
                  </a:schemeClr>
                </a:solidFill>
              </a:rPr>
              <a:t> 36 bins</a:t>
            </a:r>
            <a:endParaRPr lang="en-US">
              <a:solidFill>
                <a:schemeClr val="accent1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A-4DA0-BBEF-CEB7AAB92447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7A-4DA0-BBEF-CEB7AAB9244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7A-4DA0-BBEF-CEB7AAB924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F-46E5-85C2-25D98CAAAE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A-4DA0-BBEF-CEB7AAB92447}"/>
                </c:ext>
              </c:extLst>
            </c:dLbl>
            <c:dLbl>
              <c:idx val="1"/>
              <c:layout>
                <c:manualLayout>
                  <c:x val="0.1379694664613158"/>
                  <c:y val="0.11396012110799159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90182167823079"/>
                      <c:h val="0.216107152629319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E7A-4DA0-BBEF-CEB7AAB92447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3E7A-4DA0-BBEF-CEB7AAB9244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Summary'!$F$17:$F$20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7A-4DA0-BBEF-CEB7AAB92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6"/>
                </a:solidFill>
              </a:rPr>
              <a:t>Fall  2021, Total:</a:t>
            </a:r>
            <a:r>
              <a:rPr lang="en-US" baseline="0">
                <a:solidFill>
                  <a:schemeClr val="accent6"/>
                </a:solidFill>
              </a:rPr>
              <a:t> 33 bins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56-4F78-B8F7-FC780D09E95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56-4F78-B8F7-FC780D09E95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56-4F78-B8F7-FC780D09E9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EA-4B95-B4DA-08794FC1F1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56-4F78-B8F7-FC780D09E952}"/>
                </c:ext>
              </c:extLst>
            </c:dLbl>
            <c:dLbl>
              <c:idx val="1"/>
              <c:layout>
                <c:manualLayout>
                  <c:x val="1.5781169113741968E-2"/>
                  <c:y val="7.137191812872946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291556229548164"/>
                      <c:h val="0.225575724106511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A56-4F78-B8F7-FC780D09E952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4A56-4F78-B8F7-FC780D09E95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Summary'!$G$17:$G$20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18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56-4F78-B8F7-FC780D09E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Winter 2022, Total: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 33 bins</a:t>
            </a:r>
            <a:endParaRPr lang="en-US">
              <a:solidFill>
                <a:schemeClr val="accent1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CD-4AEF-BD39-3F90C9C6253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CD-4AEF-BD39-3F90C9C6253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CD-4AEF-BD39-3F90C9C6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19-488D-8376-6C14A29591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D-4AEF-BD39-3F90C9C6253F}"/>
                </c:ext>
              </c:extLst>
            </c:dLbl>
            <c:dLbl>
              <c:idx val="1"/>
              <c:layout>
                <c:manualLayout>
                  <c:x val="0.1379694664613158"/>
                  <c:y val="0.11396012110799159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90182167823079"/>
                      <c:h val="0.216107152629319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0CD-4AEF-BD39-3F90C9C6253F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20CD-4AEF-BD39-3F90C9C6253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'EV Summary'!$H$17:$H$20</c:f>
              <c:numCache>
                <c:formatCode>General</c:formatCode>
                <c:ptCount val="4"/>
                <c:pt idx="0">
                  <c:v>0</c:v>
                </c:pt>
                <c:pt idx="1">
                  <c:v>8</c:v>
                </c:pt>
                <c:pt idx="2">
                  <c:v>4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CD-4AEF-BD39-3F90C9C6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>
                    <a:lumMod val="50000"/>
                  </a:schemeClr>
                </a:solidFill>
              </a:rPr>
              <a:t>Summer  2022, Total:</a:t>
            </a:r>
            <a:r>
              <a:rPr lang="en-US" baseline="0">
                <a:solidFill>
                  <a:schemeClr val="accent2">
                    <a:lumMod val="50000"/>
                  </a:schemeClr>
                </a:solidFill>
              </a:rPr>
              <a:t> 35 bins</a:t>
            </a:r>
            <a:endParaRPr lang="en-US">
              <a:solidFill>
                <a:schemeClr val="accent2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3.1249875411143234E-2"/>
          <c:y val="3.3306907605364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D-4AEF-89D9-B5D3851388A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9D-4AEF-89D9-B5D3851388A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9D-4AEF-89D9-B5D3851388A1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D-4AEF-89D9-B5D3851388A1}"/>
              </c:ext>
            </c:extLst>
          </c:dPt>
          <c:dLbls>
            <c:dLbl>
              <c:idx val="0"/>
              <c:layout>
                <c:manualLayout>
                  <c:x val="7.5949367088607597E-2"/>
                  <c:y val="3.806503726327366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EB9D-4AEF-89D9-B5D3851388A1}"/>
                </c:ext>
              </c:extLst>
            </c:dLbl>
            <c:dLbl>
              <c:idx val="1"/>
              <c:layout>
                <c:manualLayout>
                  <c:x val="3.7974683544303799E-2"/>
                  <c:y val="0.1141952991177603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259824-B1DD-4005-86B9-1D990E06A0DD}" type="CATEGORYNAM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[CATEGORY NAME]</a:t>
                    </a:fld>
                    <a:r>
                      <a:rPr lang="en-US"/>
                      <a:t>Contaminated</a:t>
                    </a:r>
                    <a:r>
                      <a:rPr lang="en-US" baseline="0"/>
                      <a:t>
</a:t>
                    </a:r>
                    <a:fld id="{CC8D8DDB-F05F-4690-8947-55FD3A485A1F}" type="PERCENTAGE">
                      <a:rPr lang="en-US" baseline="0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8262732981162"/>
                      <c:h val="0.155188459400041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B9D-4AEF-89D9-B5D3851388A1}"/>
                </c:ext>
              </c:extLst>
            </c:dLbl>
            <c:dLbl>
              <c:idx val="2"/>
              <c:layout>
                <c:manualLayout>
                  <c:x val="4.1215612110253853E-2"/>
                  <c:y val="-2.057523250518353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Pure</a:t>
                    </a:r>
                    <a:fld id="{2C99ADF8-A5A0-4C3C-927F-0D696466DE5F}" type="CATEGORYNAME">
                      <a:rPr lang="en-US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
</a:t>
                    </a:r>
                    <a:fld id="{567A0F59-A73A-4D8C-BB6D-073287535C62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B9D-4AEF-89D9-B5D3851388A1}"/>
                </c:ext>
              </c:extLst>
            </c:dLbl>
            <c:dLbl>
              <c:idx val="3"/>
              <c:layout>
                <c:manualLayout>
                  <c:x val="-6.0126582278481042E-2"/>
                  <c:y val="7.2356540517534595E-2"/>
                </c:manualLayout>
              </c:layout>
              <c:tx>
                <c:rich>
                  <a:bodyPr/>
                  <a:lstStyle/>
                  <a:p>
                    <a:fld id="{98BD29B4-7B7B-4576-B28A-F45644CE9BB0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Empty</a:t>
                    </a:r>
                    <a:br>
                      <a:rPr lang="en-US" baseline="0"/>
                    </a:br>
                    <a:fld id="{1F9B603E-90A4-4DBA-BF34-8FA4C0899AD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B9D-4AEF-89D9-B5D3851388A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Lit>
              <c:ptCount val="1"/>
              <c:pt idx="0">
                <c:v>Missing</c:v>
              </c:pt>
            </c:strLit>
          </c:cat>
          <c:val>
            <c:numRef>
              <c:f>'EV Summary'!$I$17:$I$20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D-4AEF-89D9-B5D385138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6"/>
                </a:solidFill>
              </a:rPr>
              <a:t>Fall 2022, Total:</a:t>
            </a:r>
            <a:r>
              <a:rPr lang="en-US" baseline="0">
                <a:solidFill>
                  <a:schemeClr val="accent6"/>
                </a:solidFill>
              </a:rPr>
              <a:t> 35 bins</a:t>
            </a:r>
            <a:endParaRPr lang="en-US">
              <a:solidFill>
                <a:schemeClr val="accent6"/>
              </a:solidFill>
            </a:endParaRPr>
          </a:p>
        </c:rich>
      </c:tx>
      <c:layout>
        <c:manualLayout>
          <c:xMode val="edge"/>
          <c:yMode val="edge"/>
          <c:x val="3.1249875411143234E-2"/>
          <c:y val="3.3306907605364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07-43B2-85DA-53B2093183F2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07-43B2-85DA-53B2093183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07-43B2-85DA-53B2093183F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07-43B2-85DA-53B2093183F2}"/>
              </c:ext>
            </c:extLst>
          </c:dPt>
          <c:dLbls>
            <c:dLbl>
              <c:idx val="0"/>
              <c:layout>
                <c:manualLayout>
                  <c:x val="7.5949367088607597E-2"/>
                  <c:y val="3.806503726327366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0B07-43B2-85DA-53B2093183F2}"/>
                </c:ext>
              </c:extLst>
            </c:dLbl>
            <c:dLbl>
              <c:idx val="1"/>
              <c:layout>
                <c:manualLayout>
                  <c:x val="1.4225884464122492E-2"/>
                  <c:y val="6.164403770605879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259824-B1DD-4005-86B9-1D990E06A0DD}" type="CATEGORYNAM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
</a:t>
                    </a:r>
                    <a:fld id="{CC8D8DDB-F05F-4690-8947-55FD3A485A1F}" type="PERCENTAGE">
                      <a:rPr lang="en-US" baseline="0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596462982063345"/>
                      <c:h val="0.1871762986375127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B07-43B2-85DA-53B2093183F2}"/>
                </c:ext>
              </c:extLst>
            </c:dLbl>
            <c:dLbl>
              <c:idx val="2"/>
              <c:layout>
                <c:manualLayout>
                  <c:x val="0.1745992125984252"/>
                  <c:y val="-3.44374711695743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C99ADF8-A5A0-4C3C-927F-0D696466DE5F}" type="CATEGORYNAME">
                      <a:rPr lang="en-US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
</a:t>
                    </a:r>
                    <a:fld id="{567A0F59-A73A-4D8C-BB6D-073287535C62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B07-43B2-85DA-53B2093183F2}"/>
                </c:ext>
              </c:extLst>
            </c:dLbl>
            <c:dLbl>
              <c:idx val="3"/>
              <c:layout>
                <c:manualLayout>
                  <c:x val="-6.0126582278481042E-2"/>
                  <c:y val="7.2356540517534595E-2"/>
                </c:manualLayout>
              </c:layout>
              <c:tx>
                <c:rich>
                  <a:bodyPr/>
                  <a:lstStyle/>
                  <a:p>
                    <a:fld id="{98BD29B4-7B7B-4576-B28A-F45644CE9BB0}" type="CATEGORYNAME">
                      <a:rPr lang="en-US"/>
                      <a:pPr/>
                      <a:t>[CATEGORY NAME]</a:t>
                    </a:fld>
                    <a:br>
                      <a:rPr lang="en-US" baseline="0"/>
                    </a:br>
                    <a:fld id="{1F9B603E-90A4-4DBA-BF34-8FA4C0899AD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B07-43B2-85DA-53B2093183F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'EV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cat>
          <c:val>
            <c:numRef>
              <c:f>'EV Summary'!$J$17:$J$20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11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07-43B2-85DA-53B20931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Winter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 2023, Total: 36 bins</a:t>
            </a:r>
            <a:endParaRPr lang="en-US">
              <a:solidFill>
                <a:schemeClr val="accent1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01F-4CE6-954F-E2E0C420B7A8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1F-4CE6-954F-E2E0C420B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F-4CE6-954F-E2E0C420B7A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1F-4CE6-954F-E2E0C420B7A8}"/>
              </c:ext>
            </c:extLst>
          </c:dPt>
          <c:dLbls>
            <c:dLbl>
              <c:idx val="0"/>
              <c:layout>
                <c:manualLayout>
                  <c:x val="5.1330323240751735E-2"/>
                  <c:y val="5.378826616060820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03682166-373A-4CE6-9243-79B86000D5A1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01F-4CE6-954F-E2E0C420B7A8}"/>
                </c:ext>
              </c:extLst>
            </c:dLbl>
            <c:dLbl>
              <c:idx val="1"/>
              <c:layout>
                <c:manualLayout>
                  <c:x val="4.3472543842197293E-2"/>
                  <c:y val="-3.30528971125931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75000"/>
                          </a:schemeClr>
                        </a:solidFill>
                      </a:defRPr>
                    </a:pPr>
                    <a:fld id="{DDD4E36F-ABAC-422B-B1F6-1A1ED74D0D3C}" type="PERCENTAGE">
                      <a:rPr lang="en-US" sz="120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02698780081555"/>
                      <c:h val="0.167976184464124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01F-4CE6-954F-E2E0C420B7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F84BF38A-5492-4D69-8EAA-663CA69E9101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01F-4CE6-954F-E2E0C420B7A8}"/>
                </c:ext>
              </c:extLst>
            </c:dLbl>
            <c:dLbl>
              <c:idx val="3"/>
              <c:layout>
                <c:manualLayout>
                  <c:x val="-2.5973912053783774E-2"/>
                  <c:y val="-4.5647352116290577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67F3450A-96A4-4533-9A07-42241835BB21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01F-4CE6-954F-E2E0C420B7A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'EV Summary'!$K$17:$K$20</c:f>
              <c:numCache>
                <c:formatCode>General</c:formatCode>
                <c:ptCount val="4"/>
                <c:pt idx="0">
                  <c:v>6</c:v>
                </c:pt>
                <c:pt idx="1">
                  <c:v>14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F-4CE6-954F-E2E0C420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chemeClr val="accent6"/>
                </a:solidFill>
              </a:rPr>
              <a:t>Fall 2023,</a:t>
            </a:r>
            <a:r>
              <a:rPr lang="en-AU" baseline="0">
                <a:solidFill>
                  <a:schemeClr val="accent6"/>
                </a:solidFill>
              </a:rPr>
              <a:t> Total: 36 bins</a:t>
            </a:r>
            <a:endParaRPr lang="en-AU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48-48CE-8B4C-FA3A893147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48-48CE-8B4C-FA3A893147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148-48CE-8B4C-FA3A893147C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148-48CE-8B4C-FA3A893147CF}"/>
              </c:ext>
            </c:extLst>
          </c:dPt>
          <c:dLbls>
            <c:dLbl>
              <c:idx val="0"/>
              <c:layout>
                <c:manualLayout>
                  <c:x val="3.2611467200581813E-2"/>
                  <c:y val="2.255386280091621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F216E933-1C83-4E64-AA6D-03C6949DFF2A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148-48CE-8B4C-FA3A893147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8-48CE-8B4C-FA3A893147CF}"/>
                </c:ext>
              </c:extLst>
            </c:dLbl>
            <c:dLbl>
              <c:idx val="2"/>
              <c:layout>
                <c:manualLayout>
                  <c:x val="0.30592845972597987"/>
                  <c:y val="-0.2774847533459999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CE10E134-7E7D-40A3-B1BB-BC7AC913A0EE}" type="PERCENTAGE"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25323"/>
                        <a:gd name="adj2" fmla="val 9711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148-48CE-8B4C-FA3A893147CF}"/>
                </c:ext>
              </c:extLst>
            </c:dLbl>
            <c:dLbl>
              <c:idx val="3"/>
              <c:layout>
                <c:manualLayout>
                  <c:x val="-3.9763560804899387E-2"/>
                  <c:y val="2.021544181977252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C33E79E0-8ED8-4FB3-8612-8E6997AB1972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148-48CE-8B4C-FA3A893147C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'EV Summary'!$M$17:$M$20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23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8-48CE-8B4C-FA3A89314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chemeClr val="accent2">
                    <a:lumMod val="50000"/>
                  </a:schemeClr>
                </a:solidFill>
              </a:rPr>
              <a:t>Summer 2023, Total: 36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351-46DE-B6AC-587B099C8317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51-46DE-B6AC-587B099C83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351-46DE-B6AC-587B099C831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51-46DE-B6AC-587B099C8317}"/>
              </c:ext>
            </c:extLst>
          </c:dPt>
          <c:dLbls>
            <c:dLbl>
              <c:idx val="0"/>
              <c:layout>
                <c:manualLayout>
                  <c:x val="4.4545490218516233E-2"/>
                  <c:y val="2.855744431110972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E38DB415-18A3-494D-8345-D73AB623C612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85510"/>
                        <a:gd name="adj2" fmla="val 55514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351-46DE-B6AC-587B099C8317}"/>
                </c:ext>
              </c:extLst>
            </c:dLbl>
            <c:dLbl>
              <c:idx val="1"/>
              <c:layout>
                <c:manualLayout>
                  <c:x val="3.2659189144495213E-2"/>
                  <c:y val="2.1236164528062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87923081-94DE-4615-A049-4C7903AFE386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052632053097739"/>
                      <c:h val="0.1550264097009990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351-46DE-B6AC-587B099C8317}"/>
                </c:ext>
              </c:extLst>
            </c:dLbl>
            <c:dLbl>
              <c:idx val="2"/>
              <c:layout>
                <c:manualLayout>
                  <c:x val="8.3331164390078205E-2"/>
                  <c:y val="-3.912267989330427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22AE22F0-EE5B-4F46-A7F2-62D9DB206129}" type="PERCENTAGE"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05200"/>
                        <a:gd name="adj2" fmla="val -43547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351-46DE-B6AC-587B099C8317}"/>
                </c:ext>
              </c:extLst>
            </c:dLbl>
            <c:dLbl>
              <c:idx val="3"/>
              <c:layout>
                <c:manualLayout>
                  <c:x val="-1.1136372554629058E-2"/>
                  <c:y val="-3.331701836296141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7FD33C8E-B1F6-4A1F-8F53-3003CB363DA3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351-46DE-B6AC-587B099C831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'EV Summary'!$L$17:$L$20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1-46DE-B6AC-587B099C8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C000"/>
                </a:solidFill>
              </a:rPr>
              <a:t>Summer 2018, Total:</a:t>
            </a:r>
            <a:r>
              <a:rPr lang="en-US" baseline="0">
                <a:solidFill>
                  <a:srgbClr val="FFC000"/>
                </a:solidFill>
              </a:rPr>
              <a:t> 19 bins</a:t>
            </a:r>
            <a:endParaRPr lang="en-US">
              <a:solidFill>
                <a:srgbClr val="FFC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'H Summary'!$A$17:$A$20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B-474C-A5CB-D04A05CEBA2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7B-474C-A5CB-D04A05CEBA2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7B-474C-A5CB-D04A05CEBA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9-4402-BD6A-710F0BC86AA2}"/>
              </c:ext>
            </c:extLst>
          </c:dPt>
          <c:dLbls>
            <c:dLbl>
              <c:idx val="0"/>
              <c:layout>
                <c:manualLayout>
                  <c:x val="1.0135135135135011E-2"/>
                  <c:y val="1.41176470588235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47B-474C-A5CB-D04A05CEBA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74C-A5CB-D04A05CEBA2A}"/>
                </c:ext>
              </c:extLst>
            </c:dLbl>
            <c:dLbl>
              <c:idx val="2"/>
              <c:layout>
                <c:manualLayout>
                  <c:x val="3.5539965798188966E-2"/>
                  <c:y val="-2.314677277487504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547B-474C-A5CB-D04A05CEBA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  <a:fld id="{96AEB6E5-48EA-4E7C-BCF0-6055BB2C4AD9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79F62EFC-620A-4124-882B-919574FA0B37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60493193982069"/>
                      <c:h val="0.19632400087046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7E9-4402-BD6A-710F0BC86AA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'H Summary'!$B$17:$B$20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B-474C-A5CB-D04A05CEB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Winter 2019, Total:</a:t>
            </a:r>
            <a:r>
              <a:rPr lang="en-US" baseline="0">
                <a:solidFill>
                  <a:srgbClr val="0070C0"/>
                </a:solidFill>
              </a:rPr>
              <a:t> 25 bins</a:t>
            </a:r>
            <a:endParaRPr lang="en-U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'H Summary'!$A$17:$A$20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4-4C5D-8CC8-1BC1D38D01C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74-4C5D-8CC8-1BC1D38D01C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74-4C5D-8CC8-1BC1D38D01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49-41E6-B458-0371A364D448}"/>
              </c:ext>
            </c:extLst>
          </c:dPt>
          <c:dLbls>
            <c:dLbl>
              <c:idx val="0"/>
              <c:layout>
                <c:manualLayout>
                  <c:x val="3.7162162162162164E-2"/>
                  <c:y val="3.294117647058821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974-4C5D-8CC8-1BC1D38D01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4-4C5D-8CC8-1BC1D38D01C3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Contaminated
</a:t>
                    </a:r>
                    <a:fld id="{9A23B66B-9C61-43FF-9127-6F9C0D097DF0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333005667068"/>
                      <c:h val="0.175033407156810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974-4C5D-8CC8-1BC1D38D01C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1124726-9158-4982-ABA1-F271E3E7152D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72A531D9-63DF-45B0-BF71-9442D9BDD0CB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B49-41E6-B458-0371A364D44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'H Summary'!$C$17:$C$20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12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74-4C5D-8CC8-1BC1D38D0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  2019, Total:</a:t>
            </a:r>
            <a:r>
              <a:rPr lang="en-US" baseline="0">
                <a:solidFill>
                  <a:srgbClr val="00B050"/>
                </a:solidFill>
              </a:rPr>
              <a:t> 113 bins</a:t>
            </a:r>
            <a:endParaRPr lang="en-US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BA-4D7C-AEF8-F490479E8B1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BA-4D7C-AEF8-F490479E8B1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BA-4D7C-AEF8-F490479E8B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C-465A-88BE-84919426CAB0}"/>
              </c:ext>
            </c:extLst>
          </c:dPt>
          <c:dLbls>
            <c:dLbl>
              <c:idx val="0"/>
              <c:layout>
                <c:manualLayout>
                  <c:x val="3.7162162162162039E-2"/>
                  <c:y val="2.352941176470588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CBA-4D7C-AEF8-F490479E8B19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068263078516638"/>
                      <c:h val="0.1539580837270613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CBA-4D7C-AEF8-F490479E8B19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Empty
</a:t>
                    </a:r>
                    <a:fld id="{118444F6-E0CA-404D-B473-809DF78E669B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BA-4D7C-AEF8-F490479E8B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2796EE1A-A093-431E-AB66-245EFC543342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6BB69045-75BF-4133-B314-767A9E1D8164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F2C-465A-88BE-84919426CAB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'Concordia summary'!$D$19:$D$22</c:f>
              <c:numCache>
                <c:formatCode>General</c:formatCode>
                <c:ptCount val="4"/>
                <c:pt idx="0">
                  <c:v>16</c:v>
                </c:pt>
                <c:pt idx="1">
                  <c:v>23</c:v>
                </c:pt>
                <c:pt idx="2">
                  <c:v>0</c:v>
                </c:pt>
                <c:pt idx="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BA-4D7C-AEF8-F490479E8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/>
                </a:solidFill>
              </a:rPr>
              <a:t>Summer 2019, Total:</a:t>
            </a:r>
            <a:r>
              <a:rPr lang="en-US" baseline="0">
                <a:solidFill>
                  <a:schemeClr val="accent2"/>
                </a:solidFill>
              </a:rPr>
              <a:t> 21 bins</a:t>
            </a:r>
            <a:endParaRPr lang="en-US">
              <a:solidFill>
                <a:schemeClr val="accent2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'H Summary'!$A$17:$A$20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B8-4AF7-911E-CF76DE9429F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B8-4AF7-911E-CF76DE9429F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B8-4AF7-911E-CF76DE9429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8F-4FBA-8B9D-C1D4C948B213}"/>
              </c:ext>
            </c:extLst>
          </c:dPt>
          <c:dLbls>
            <c:dLbl>
              <c:idx val="0"/>
              <c:layout>
                <c:manualLayout>
                  <c:x val="6.4189189189189061E-2"/>
                  <c:y val="4.235294117647058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9B8-4AF7-911E-CF76DE9429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8-4AF7-911E-CF76DE9429F4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Contaminated
</a:t>
                    </a:r>
                    <a:fld id="{956807B2-8174-468C-B471-AED780DD4BCD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013045262263962"/>
                      <c:h val="0.179754328663439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9B8-4AF7-911E-CF76DE9429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CBFF79ED-E77A-4BAC-AA72-0D78D71AB4F4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18F-4FBA-8B9D-C1D4C948B21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'H Summary'!$D$17:$D$20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6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B8-4AF7-911E-CF76DE94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 2019, Total:</a:t>
            </a:r>
            <a:r>
              <a:rPr lang="en-US" baseline="0">
                <a:solidFill>
                  <a:srgbClr val="00B050"/>
                </a:solidFill>
              </a:rPr>
              <a:t> 25 bins</a:t>
            </a:r>
            <a:endParaRPr lang="en-US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'H Summary'!$A$17:$A$20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5-49A0-A294-FCFFE886746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75-49A0-A294-FCFFE886746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75-49A0-A294-FCFFE88674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F-41D4-8CE0-E38F27E7F39C}"/>
              </c:ext>
            </c:extLst>
          </c:dPt>
          <c:dLbls>
            <c:dLbl>
              <c:idx val="0"/>
              <c:layout>
                <c:manualLayout>
                  <c:x val="5.5786878311247734E-2"/>
                  <c:y val="4.107987970028580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E75-49A0-A294-FCFFE88674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5-49A0-A294-FCFFE8867466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Contaminated</a:t>
                    </a:r>
                    <a:r>
                      <a:rPr lang="en-US" baseline="0"/>
                      <a:t>
</a:t>
                    </a:r>
                    <a:fld id="{13D6813B-8B82-472C-BA0F-962B947A58E2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53255252202813"/>
                      <c:h val="0.166184106866629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E75-49A0-A294-FCFFE886746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F0FF395-F773-4B73-9A02-5A014AC499E7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3BE60DB2-FC7B-41F6-8253-DA6A561D5426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46F-41D4-8CE0-E38F27E7F39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'H Summary'!$E$17:$E$20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9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75-49A0-A294-FCFFE8867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'H Summary'!$A$2</c:f>
              <c:strCache>
                <c:ptCount val="1"/>
                <c:pt idx="0">
                  <c:v>Summer 18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'H Summary'!$C$2:$J$2</c:f>
              <c:numCache>
                <c:formatCode>General</c:formatCode>
                <c:ptCount val="8"/>
                <c:pt idx="0">
                  <c:v>19</c:v>
                </c:pt>
                <c:pt idx="1">
                  <c:v>3</c:v>
                </c:pt>
                <c:pt idx="2">
                  <c:v>0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2-4068-AA9F-ABF6EEB5CA74}"/>
            </c:ext>
          </c:extLst>
        </c:ser>
        <c:ser>
          <c:idx val="1"/>
          <c:order val="1"/>
          <c:tx>
            <c:strRef>
              <c:f>'H Summary'!$A$3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'H Summary'!$C$3:$J$3</c:f>
              <c:numCache>
                <c:formatCode>General</c:formatCode>
                <c:ptCount val="8"/>
                <c:pt idx="0">
                  <c:v>25</c:v>
                </c:pt>
                <c:pt idx="1">
                  <c:v>3</c:v>
                </c:pt>
                <c:pt idx="2">
                  <c:v>0</c:v>
                </c:pt>
                <c:pt idx="3">
                  <c:v>12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D6D2-4068-AA9F-ABF6EEB5CA74}"/>
            </c:ext>
          </c:extLst>
        </c:ser>
        <c:ser>
          <c:idx val="0"/>
          <c:order val="2"/>
          <c:tx>
            <c:strRef>
              <c:f>'H Summary'!$A$4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'H Summary'!$C$4:$J$4</c:f>
              <c:numCache>
                <c:formatCode>General</c:formatCode>
                <c:ptCount val="8"/>
                <c:pt idx="0">
                  <c:v>21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D6D2-4068-AA9F-ABF6EEB5CA74}"/>
            </c:ext>
          </c:extLst>
        </c:ser>
        <c:ser>
          <c:idx val="3"/>
          <c:order val="3"/>
          <c:tx>
            <c:strRef>
              <c:f>'H Summary'!$A$5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'H Summary'!$C$5:$J$5</c:f>
              <c:numCache>
                <c:formatCode>General</c:formatCode>
                <c:ptCount val="8"/>
                <c:pt idx="0">
                  <c:v>25</c:v>
                </c:pt>
                <c:pt idx="1">
                  <c:v>3</c:v>
                </c:pt>
                <c:pt idx="2">
                  <c:v>0</c:v>
                </c:pt>
                <c:pt idx="3">
                  <c:v>9</c:v>
                </c:pt>
                <c:pt idx="4">
                  <c:v>8</c:v>
                </c:pt>
                <c:pt idx="5">
                  <c:v>9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D2-4068-AA9F-ABF6EEB5CA74}"/>
            </c:ext>
          </c:extLst>
        </c:ser>
        <c:ser>
          <c:idx val="4"/>
          <c:order val="4"/>
          <c:tx>
            <c:strRef>
              <c:f>'H Summary'!$A$6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'H Summary'!$C$6:$J$6</c:f>
              <c:numCache>
                <c:formatCode>General</c:formatCode>
                <c:ptCount val="8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22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8-482F-BC72-4744ED0A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FFC00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'H Summary'!$A$2</c:f>
              <c:strCache>
                <c:ptCount val="1"/>
                <c:pt idx="0">
                  <c:v>Summer 18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'H Summary'!$P$2:$W$2</c:f>
              <c:numCache>
                <c:formatCode>0</c:formatCode>
                <c:ptCount val="8"/>
                <c:pt idx="0">
                  <c:v>15.789473684210526</c:v>
                </c:pt>
                <c:pt idx="1">
                  <c:v>0</c:v>
                </c:pt>
                <c:pt idx="2">
                  <c:v>50</c:v>
                </c:pt>
                <c:pt idx="4">
                  <c:v>56.25</c:v>
                </c:pt>
                <c:pt idx="5">
                  <c:v>56.25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E-4849-A20E-7D0107AC5934}"/>
            </c:ext>
          </c:extLst>
        </c:ser>
        <c:ser>
          <c:idx val="1"/>
          <c:order val="1"/>
          <c:tx>
            <c:strRef>
              <c:f>'H Summary'!$A$3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'H Summary'!$P$3:$W$3</c:f>
              <c:numCache>
                <c:formatCode>0</c:formatCode>
                <c:ptCount val="8"/>
                <c:pt idx="0">
                  <c:v>12</c:v>
                </c:pt>
                <c:pt idx="1">
                  <c:v>0</c:v>
                </c:pt>
                <c:pt idx="2">
                  <c:v>54.54545454545454</c:v>
                </c:pt>
                <c:pt idx="4">
                  <c:v>40.909090909090914</c:v>
                </c:pt>
                <c:pt idx="5">
                  <c:v>36.363636363636367</c:v>
                </c:pt>
                <c:pt idx="6">
                  <c:v>68.181818181818173</c:v>
                </c:pt>
                <c:pt idx="7">
                  <c:v>68.181818181818173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DF5E-4849-A20E-7D0107AC5934}"/>
            </c:ext>
          </c:extLst>
        </c:ser>
        <c:ser>
          <c:idx val="0"/>
          <c:order val="2"/>
          <c:tx>
            <c:strRef>
              <c:f>'H Summary'!$A$4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'H Summary'!$P$4:$W$4</c:f>
              <c:numCache>
                <c:formatCode>0</c:formatCode>
                <c:ptCount val="8"/>
                <c:pt idx="0">
                  <c:v>9.5238095238095237</c:v>
                </c:pt>
                <c:pt idx="1">
                  <c:v>0</c:v>
                </c:pt>
                <c:pt idx="2">
                  <c:v>31.578947368421051</c:v>
                </c:pt>
                <c:pt idx="4">
                  <c:v>36.84210526315789</c:v>
                </c:pt>
                <c:pt idx="5">
                  <c:v>42.105263157894733</c:v>
                </c:pt>
                <c:pt idx="6">
                  <c:v>57.894736842105267</c:v>
                </c:pt>
                <c:pt idx="7">
                  <c:v>42.105263157894733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DF5E-4849-A20E-7D0107AC5934}"/>
            </c:ext>
          </c:extLst>
        </c:ser>
        <c:ser>
          <c:idx val="3"/>
          <c:order val="3"/>
          <c:tx>
            <c:strRef>
              <c:f>'H Summary'!$A$5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'H Summary'!$P$5:$W$5</c:f>
              <c:numCache>
                <c:formatCode>0</c:formatCode>
                <c:ptCount val="8"/>
                <c:pt idx="0">
                  <c:v>12</c:v>
                </c:pt>
                <c:pt idx="1">
                  <c:v>0</c:v>
                </c:pt>
                <c:pt idx="2">
                  <c:v>40.909090909090914</c:v>
                </c:pt>
                <c:pt idx="4">
                  <c:v>36.363636363636367</c:v>
                </c:pt>
                <c:pt idx="5">
                  <c:v>40.909090909090914</c:v>
                </c:pt>
                <c:pt idx="6">
                  <c:v>22.727272727272727</c:v>
                </c:pt>
                <c:pt idx="7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E-4849-A20E-7D0107AC5934}"/>
            </c:ext>
          </c:extLst>
        </c:ser>
        <c:ser>
          <c:idx val="4"/>
          <c:order val="4"/>
          <c:tx>
            <c:strRef>
              <c:f>'H Summary'!$A$6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'H Summary'!$P$6:$W$6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30.76923076923077</c:v>
                </c:pt>
                <c:pt idx="4">
                  <c:v>34.615384615384613</c:v>
                </c:pt>
                <c:pt idx="5">
                  <c:v>38.461538461538467</c:v>
                </c:pt>
                <c:pt idx="6">
                  <c:v>84.615384615384613</c:v>
                </c:pt>
                <c:pt idx="7">
                  <c:v>26.923076923076923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B-4373-90C5-584080135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  <c:majorUnit val="20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FFC00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50000"/>
                  </a:schemeClr>
                </a:solidFill>
              </a:rPr>
              <a:t>Winter 2020, Total:</a:t>
            </a:r>
            <a:r>
              <a:rPr lang="en-US" baseline="0">
                <a:solidFill>
                  <a:schemeClr val="accent1">
                    <a:lumMod val="50000"/>
                  </a:schemeClr>
                </a:solidFill>
              </a:rPr>
              <a:t> 26 bins</a:t>
            </a:r>
            <a:endParaRPr lang="en-US">
              <a:solidFill>
                <a:schemeClr val="accent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1477623204447688"/>
          <c:y val="1.82648467496662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'H Summary'!$A$17:$A$20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4-4EAC-B83F-26A38B27BC2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C4-4EAC-B83F-26A38B27BC2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C4-4EAC-B83F-26A38B27BC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9-4BCF-AA33-9A8831209F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4-4EAC-B83F-26A38B27B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24063256539189676"/>
                      <c:h val="0.216600856491607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8C4-4EAC-B83F-26A38B27BC24}"/>
                </c:ext>
              </c:extLst>
            </c:dLbl>
            <c:dLbl>
              <c:idx val="2"/>
              <c:layout>
                <c:manualLayout>
                  <c:x val="4.1929865531691403E-2"/>
                  <c:y val="1.372148694820084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6"/>
                        </a:solidFill>
                      </a:defRPr>
                    </a:pPr>
                    <a:fld id="{3CF89F98-18F7-42CF-9B32-38CAC8FA68E4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6017976797047"/>
                      <c:h val="0.183875127986179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8C4-4EAC-B83F-26A38B27BC24}"/>
                </c:ext>
              </c:extLst>
            </c:dLbl>
            <c:dLbl>
              <c:idx val="3"/>
              <c:layout>
                <c:manualLayout>
                  <c:x val="-4.4725189900471071E-2"/>
                  <c:y val="-1.82953159309344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982F35B9-FC97-4800-A9B5-BD13D22CC1B0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66DB2E53-93C1-4C85-A6C9-BAF55F9BC818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D39-4BCF-AA33-9A8831209FB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'H Summary'!$F$17:$F$20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C4-4EAC-B83F-26A38B27B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rgbClr val="00B050"/>
                </a:solidFill>
              </a:rPr>
              <a:t>Fall 2023, Total:</a:t>
            </a:r>
            <a:r>
              <a:rPr lang="en-AU" baseline="0">
                <a:solidFill>
                  <a:srgbClr val="00B050"/>
                </a:solidFill>
              </a:rPr>
              <a:t> 28 bins</a:t>
            </a:r>
            <a:endParaRPr lang="en-AU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9.9293468918662295E-2"/>
          <c:y val="3.56182911143231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D02-41A4-A1B9-9003A2CE061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02-41A4-A1B9-9003A2CE0614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2-41A4-A1B9-9003A2CE061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2-41A4-A1B9-9003A2CE0614}"/>
              </c:ext>
            </c:extLst>
          </c:dPt>
          <c:dLbls>
            <c:dLbl>
              <c:idx val="0"/>
              <c:layout>
                <c:manualLayout>
                  <c:x val="5.1433986750461014E-2"/>
                  <c:y val="4.007057750361351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FB27A5A6-794E-421B-940F-A1B92BBF7EF0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D02-41A4-A1B9-9003A2CE0614}"/>
                </c:ext>
              </c:extLst>
            </c:dLbl>
            <c:dLbl>
              <c:idx val="1"/>
              <c:layout>
                <c:manualLayout>
                  <c:x val="2.0002105958512616E-2"/>
                  <c:y val="1.335685916787109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25000"/>
                          </a:schemeClr>
                        </a:solidFill>
                      </a:defRPr>
                    </a:pPr>
                    <a:fld id="{86608929-BF30-4A70-988B-61405B69D0A8}" type="PERCENTA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25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D02-41A4-A1B9-9003A2CE0614}"/>
                </c:ext>
              </c:extLst>
            </c:dLbl>
            <c:dLbl>
              <c:idx val="2"/>
              <c:layout>
                <c:manualLayout>
                  <c:x val="-2.1555470817576063E-2"/>
                  <c:y val="-1.466497470421506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2309C4F7-D210-4C61-B3D5-D1AB1BE0C6A9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xfrm>
                  <a:off x="568735" y="2212358"/>
                  <a:ext cx="1054217" cy="41967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54890"/>
                        <a:gd name="adj2" fmla="val -5770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321336182943984"/>
                      <c:h val="0.1571091959711003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02-41A4-A1B9-9003A2CE0614}"/>
                </c:ext>
              </c:extLst>
            </c:dLbl>
            <c:dLbl>
              <c:idx val="3"/>
              <c:layout>
                <c:manualLayout>
                  <c:x val="-3.4289324500307347E-2"/>
                  <c:y val="-4.4522863892903931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279561B3-5B21-4D0D-9721-5E7F60A5BF36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D02-41A4-A1B9-9003A2CE061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Summary'!$M$17:$M$20</c:f>
              <c:numCache>
                <c:formatCode>General</c:formatCode>
                <c:ptCount val="4"/>
                <c:pt idx="0">
                  <c:v>8</c:v>
                </c:pt>
                <c:pt idx="1">
                  <c:v>16</c:v>
                </c:pt>
                <c:pt idx="2">
                  <c:v>7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2-41A4-A1B9-9003A2CE0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Summer 2023, Total:</a:t>
            </a:r>
            <a:r>
              <a:rPr lang="en-AU" baseline="0"/>
              <a:t> 47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7-407F-93CB-58CB84F860A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C17-407F-93CB-58CB84F860A9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7-407F-93CB-58CB84F860A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C17-407F-93CB-58CB84F860A9}"/>
              </c:ext>
            </c:extLst>
          </c:dPt>
          <c:dLbls>
            <c:dLbl>
              <c:idx val="0"/>
              <c:layout>
                <c:manualLayout>
                  <c:x val="-0.19916925995675042"/>
                  <c:y val="5.662606218885506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54C6DAE9-2A18-4201-ACF2-0A3C071D6848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C17-407F-93CB-58CB84F860A9}"/>
                </c:ext>
              </c:extLst>
            </c:dLbl>
            <c:dLbl>
              <c:idx val="1"/>
              <c:layout>
                <c:manualLayout>
                  <c:x val="7.1936458887507673E-2"/>
                  <c:y val="5.0344047690264106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50168091-260E-4685-96CC-53B80AC24275}" type="PERCENTAGE"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C17-407F-93CB-58CB84F860A9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2EDC66BC-BDE5-4585-A401-87C2EDAF434C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4764921150931"/>
                      <c:h val="0.1912648233201456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C17-407F-93CB-58CB84F860A9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BD026739-F079-4DC5-AD69-ECFB4ABF3DAC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C17-407F-93CB-58CB84F860A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Summary'!$L$17:$L$20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22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7-407F-93CB-58CB84F860A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 2023, Total:</a:t>
            </a:r>
            <a:r>
              <a:rPr lang="en-AU" baseline="0"/>
              <a:t> 47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E-403A-9B2B-EAB765B66BF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8BE-403A-9B2B-EAB765B66BFF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BE-403A-9B2B-EAB765B66BF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E-403A-9B2B-EAB765B66BFF}"/>
              </c:ext>
            </c:extLst>
          </c:dPt>
          <c:dLbls>
            <c:dLbl>
              <c:idx val="0"/>
              <c:layout>
                <c:manualLayout>
                  <c:x val="1.6705913871586771E-2"/>
                  <c:y val="-8.9116428157423114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203CD189-5840-42BC-9201-B576EA06E948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8BE-403A-9B2B-EAB765B66BFF}"/>
                </c:ext>
              </c:extLst>
            </c:dLbl>
            <c:dLbl>
              <c:idx val="1"/>
              <c:layout>
                <c:manualLayout>
                  <c:x val="6.9607974464944877E-2"/>
                  <c:y val="4.455821407871151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CBF20EA1-BB1E-465C-AF2F-225317A2882D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05934"/>
                        <a:gd name="adj2" fmla="val 30890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8BE-403A-9B2B-EAB765B66BFF}"/>
                </c:ext>
              </c:extLst>
            </c:dLbl>
            <c:dLbl>
              <c:idx val="2"/>
              <c:layout>
                <c:manualLayout>
                  <c:x val="-0.37309874313210456"/>
                  <c:y val="-6.23814997101961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66A9F5B9-55D7-4374-80CB-47B58703CBF0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105210"/>
                        <a:gd name="adj2" fmla="val 55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8BE-403A-9B2B-EAB765B66BFF}"/>
                </c:ext>
              </c:extLst>
            </c:dLbl>
            <c:dLbl>
              <c:idx val="3"/>
              <c:layout>
                <c:manualLayout>
                  <c:x val="-4.1764784678966924E-2"/>
                  <c:y val="2.673492844722693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7A9403B1-88DB-4A70-8C81-3A88C8F75B25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8BE-403A-9B2B-EAB765B66BF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Summary'!$K$17:$K$20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27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E-403A-9B2B-EAB765B6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rgbClr val="00B050"/>
                </a:solidFill>
              </a:rPr>
              <a:t>Fall 2022,</a:t>
            </a:r>
            <a:r>
              <a:rPr lang="en-AU" baseline="0">
                <a:solidFill>
                  <a:srgbClr val="00B050"/>
                </a:solidFill>
              </a:rPr>
              <a:t> Total: 47 bins</a:t>
            </a:r>
            <a:endParaRPr lang="en-AU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4-430E-9C09-9C2C87F7FBB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44-430E-9C09-9C2C87F7FBBF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B44-430E-9C09-9C2C87F7FBB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4-430E-9C09-9C2C87F7FBBF}"/>
              </c:ext>
            </c:extLst>
          </c:dPt>
          <c:dLbls>
            <c:dLbl>
              <c:idx val="0"/>
              <c:layout>
                <c:manualLayout>
                  <c:x val="2.4960146747319358E-2"/>
                  <c:y val="1.894390701674111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92C07797-8BE9-416A-B52C-B39C5AA688BB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B44-430E-9C09-9C2C87F7FBBF}"/>
                </c:ext>
              </c:extLst>
            </c:dLbl>
            <c:dLbl>
              <c:idx val="1"/>
              <c:layout>
                <c:manualLayout>
                  <c:x val="4.9920293494639022E-2"/>
                  <c:y val="8.52475815753349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69261645-8C31-48D0-92C6-D806B502B1B5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B44-430E-9C09-9C2C87F7FBBF}"/>
                </c:ext>
              </c:extLst>
            </c:dLbl>
            <c:dLbl>
              <c:idx val="2"/>
              <c:layout>
                <c:manualLayout>
                  <c:x val="9.0226569238403609E-2"/>
                  <c:y val="-6.867141510824775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00282FF2-9094-48D9-A7FA-5D03D33C6C16}" type="PERCENTAGE"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02113984728765"/>
                      <c:h val="0.173816063295253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B44-430E-9C09-9C2C87F7FBBF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B442490E-6E1C-438F-A8F2-3F241E57DDE1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B44-430E-9C09-9C2C87F7FBB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Summary'!$J$17:$J$20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4-430E-9C09-9C2C87F7F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Summer 2022, Total:</a:t>
            </a:r>
            <a:r>
              <a:rPr lang="en-AU" baseline="0"/>
              <a:t> 41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2AB-49A1-823C-B12E4C7297EA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2AB-49A1-823C-B12E4C7297EA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AB-49A1-823C-B12E4C7297E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AB-49A1-823C-B12E4C7297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B-49A1-823C-B12E4C7297EA}"/>
                </c:ext>
              </c:extLst>
            </c:dLbl>
            <c:dLbl>
              <c:idx val="1"/>
              <c:layout>
                <c:manualLayout>
                  <c:x val="7.2286777539959685E-2"/>
                  <c:y val="9.913012465798458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8B31B33A-B275-4E56-8A3D-7E232BD87B3A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2AB-49A1-823C-B12E4C7297EA}"/>
                </c:ext>
              </c:extLst>
            </c:dLbl>
            <c:dLbl>
              <c:idx val="2"/>
              <c:layout>
                <c:manualLayout>
                  <c:x val="9.1748602262256521E-2"/>
                  <c:y val="-4.013182842229707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AA66C699-8434-4E2F-B85C-EABA98F4B67F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xfrm>
                  <a:off x="3129673" y="2103105"/>
                  <a:ext cx="1063737" cy="478805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74679"/>
                        <a:gd name="adj2" fmla="val -32655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287135033320439"/>
                      <c:h val="0.178003687924278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2AB-49A1-823C-B12E4C7297EA}"/>
                </c:ext>
              </c:extLst>
            </c:dLbl>
            <c:dLbl>
              <c:idx val="3"/>
              <c:layout>
                <c:manualLayout>
                  <c:x val="-2.7802606746138311E-2"/>
                  <c:y val="1.887237556027365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D4E6BD12-FA62-4641-B8A3-2955F1C857EC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2AB-49A1-823C-B12E4C7297E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Summary'!$I$17:$I$20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23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B-49A1-823C-B12E4C7297E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/>
                </a:solidFill>
              </a:rPr>
              <a:t>Summer 2019, Total:</a:t>
            </a:r>
            <a:r>
              <a:rPr lang="en-US" baseline="0">
                <a:solidFill>
                  <a:schemeClr val="accent2"/>
                </a:solidFill>
              </a:rPr>
              <a:t> 106 bins</a:t>
            </a:r>
            <a:endParaRPr lang="en-US">
              <a:solidFill>
                <a:schemeClr val="accent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3-409B-A8AF-C77597063520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93-409B-A8AF-C775970635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93-409B-A8AF-C775970635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00-4A23-8A7C-07888478D82D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7293-409B-A8AF-C77597063520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95452987086918"/>
                      <c:h val="0.161317493639680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293-409B-A8AF-C775970635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3-409B-A8AF-C77597063520}"/>
                </c:ext>
              </c:extLst>
            </c:dLbl>
            <c:dLbl>
              <c:idx val="3"/>
              <c:layout>
                <c:manualLayout>
                  <c:x val="-1.9730664226485832E-2"/>
                  <c:y val="0"/>
                </c:manualLayout>
              </c:layout>
              <c:tx>
                <c:rich>
                  <a:bodyPr/>
                  <a:lstStyle/>
                  <a:p>
                    <a:fld id="{E25CDA3E-B588-4EE0-BF60-66142497EFA9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9255FE8A-B164-4E68-8D52-475A0474E318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11253802702679"/>
                      <c:h val="0.16958588961643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600-4A23-8A7C-07888478D82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'Concordia summary'!$C$19:$C$22</c:f>
              <c:numCache>
                <c:formatCode>General</c:formatCode>
                <c:ptCount val="4"/>
                <c:pt idx="0">
                  <c:v>25</c:v>
                </c:pt>
                <c:pt idx="1">
                  <c:v>14</c:v>
                </c:pt>
                <c:pt idx="2">
                  <c:v>0</c:v>
                </c:pt>
                <c:pt idx="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93-409B-A8AF-C77597063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</a:t>
            </a:r>
            <a:r>
              <a:rPr lang="en-AU" baseline="0"/>
              <a:t> 2022, Total: 41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993-4A9F-A066-0BDC0FBB909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93-4A9F-A066-0BDC0FBB9096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3993-4A9F-A066-0BDC0FBB909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93-4A9F-A066-0BDC0FBB9096}"/>
              </c:ext>
            </c:extLst>
          </c:dPt>
          <c:dLbls>
            <c:dLbl>
              <c:idx val="0"/>
              <c:layout>
                <c:manualLayout>
                  <c:x val="1.3894410792740685E-2"/>
                  <c:y val="-2.1555447019821146E-1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5FF31912-D839-4708-B2C9-B71D92409821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3993-4A9F-A066-0BDC0FBB9096}"/>
                </c:ext>
              </c:extLst>
            </c:dLbl>
            <c:dLbl>
              <c:idx val="1"/>
              <c:layout>
                <c:manualLayout>
                  <c:x val="3.6125468061125675E-2"/>
                  <c:y val="8.465509713672460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1F06855E-C31E-4A02-8F51-6C3EFC6524E0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993-4A9F-A066-0BDC0FBB9096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957C37B9-1EF4-429A-AA23-1E82A9C7A8A5}" type="PERCENTAGE"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xfrm>
                  <a:off x="2942208" y="2193309"/>
                  <a:ext cx="949437" cy="415304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44702"/>
                        <a:gd name="adj2" fmla="val -80206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774594802877697"/>
                      <c:h val="0.153795647928116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993-4A9F-A066-0BDC0FBB9096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F6373776-2A4D-4835-93BB-419F6FAD3F12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993-4A9F-A066-0BDC0FBB909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Summary'!$H$17:$H$20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3-4A9F-A066-0BDC0FBB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 2021,</a:t>
            </a:r>
            <a:r>
              <a:rPr lang="en-AU" baseline="0"/>
              <a:t> Total: 31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9C4-4762-8A5B-F6E7B88A5C3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C4-4762-8A5B-F6E7B88A5C36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4-4762-8A5B-F6E7B88A5C3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4-4762-8A5B-F6E7B88A5C36}"/>
              </c:ext>
            </c:extLst>
          </c:dPt>
          <c:dLbls>
            <c:dLbl>
              <c:idx val="0"/>
              <c:layout>
                <c:manualLayout>
                  <c:x val="2.7967697529571334E-2"/>
                  <c:y val="3.820048637942107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9B530DBD-8BF8-4234-9D04-1E4DA91542EE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9C4-4762-8A5B-F6E7B88A5C36}"/>
                </c:ext>
              </c:extLst>
            </c:dLbl>
            <c:dLbl>
              <c:idx val="1"/>
              <c:layout>
                <c:manualLayout>
                  <c:x val="3.3561237035485726E-2"/>
                  <c:y val="2.865036478456579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A0642F3D-7977-415B-9972-110818584DA9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C4-4762-8A5B-F6E7B88A5C36}"/>
                </c:ext>
              </c:extLst>
            </c:dLbl>
            <c:dLbl>
              <c:idx val="2"/>
              <c:layout>
                <c:manualLayout>
                  <c:x val="0.12424776919117216"/>
                  <c:y val="-3.106014229345380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75000"/>
                          </a:schemeClr>
                        </a:solidFill>
                      </a:defRPr>
                    </a:pPr>
                    <a:fld id="{22B18771-7B64-4C47-95D2-5EBA28CD0BFF}" type="PERCENTAGE">
                      <a:rPr lang="en-US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431712682337825"/>
                      <c:h val="0.1744661926059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9C4-4762-8A5B-F6E7B88A5C36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0AC55E26-D85A-4A7D-B4F2-B5E15B20CF67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9C4-4762-8A5B-F6E7B88A5C3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'H Summary'!$G$17:$G$20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11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4-4762-8A5B-F6E7B88A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Winter  2019, Total:</a:t>
            </a:r>
            <a:r>
              <a:rPr lang="en-US" baseline="0">
                <a:solidFill>
                  <a:srgbClr val="0070C0"/>
                </a:solidFill>
              </a:rPr>
              <a:t> 17 bins</a:t>
            </a:r>
            <a:endParaRPr lang="en-U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'LB Summary'!$A$16:$A$18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7-4216-B7D2-7D8A2EF1D4B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17-4216-B7D2-7D8A2EF1D4B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17-4216-B7D2-7D8A2EF1D4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7-4216-B7D2-7D8A2EF1D4B9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5117-4216-B7D2-7D8A2EF1D4B9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5117-4216-B7D2-7D8A2EF1D4B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'LB Summary'!$B$16:$B$18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17-4216-B7D2-7D8A2EF1D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/>
                </a:solidFill>
              </a:rPr>
              <a:t>Summer  2019, Total:</a:t>
            </a:r>
            <a:r>
              <a:rPr lang="en-US" baseline="0">
                <a:solidFill>
                  <a:schemeClr val="accent2"/>
                </a:solidFill>
              </a:rPr>
              <a:t> 14 bins</a:t>
            </a:r>
            <a:endParaRPr lang="en-US">
              <a:solidFill>
                <a:schemeClr val="accent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'LB Summary'!$A$16:$A$18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3-49E6-ADD7-858F9A5C3A1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43-49E6-ADD7-858F9A5C3A1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43-49E6-ADD7-858F9A5C3A13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043-49E6-ADD7-858F9A5C3A13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043-49E6-ADD7-858F9A5C3A13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043-49E6-ADD7-858F9A5C3A1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'LB Summary'!$C$16:$C$18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43-49E6-ADD7-858F9A5C3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 2019, Total:</a:t>
            </a:r>
            <a:r>
              <a:rPr lang="en-US" baseline="0">
                <a:solidFill>
                  <a:srgbClr val="00B050"/>
                </a:solidFill>
              </a:rPr>
              <a:t> 14 bins</a:t>
            </a:r>
            <a:endParaRPr lang="en-US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'LB Summary'!$A$16:$A$18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A-4FAC-8CC4-EF4CFA8C488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3A-4FAC-8CC4-EF4CFA8C488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3A-4FAC-8CC4-EF4CFA8C4884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33A-4FAC-8CC4-EF4CFA8C4884}"/>
                </c:ext>
              </c:extLst>
            </c:dLbl>
            <c:dLbl>
              <c:idx val="1"/>
              <c:layout>
                <c:manualLayout>
                  <c:x val="4.8632218844984691E-2"/>
                  <c:y val="-3.083700440528650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772323672306923"/>
                      <c:h val="0.22309896284990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33A-4FAC-8CC4-EF4CFA8C4884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33A-4FAC-8CC4-EF4CFA8C488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'LB Summary'!$D$16:$D$18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3A-4FAC-8CC4-EF4CFA8C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'LB Summary'!$A$2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'LB Summary'!$C$2:$J$2</c:f>
              <c:numCache>
                <c:formatCode>General</c:formatCode>
                <c:ptCount val="8"/>
                <c:pt idx="0">
                  <c:v>17</c:v>
                </c:pt>
                <c:pt idx="1">
                  <c:v>0</c:v>
                </c:pt>
                <c:pt idx="2">
                  <c:v>13</c:v>
                </c:pt>
                <c:pt idx="3">
                  <c:v>8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2-404B-966C-2D513CC0256B}"/>
            </c:ext>
          </c:extLst>
        </c:ser>
        <c:ser>
          <c:idx val="1"/>
          <c:order val="1"/>
          <c:tx>
            <c:strRef>
              <c:f>'LB Summary'!$A$3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DB4437"/>
            </a:solidFill>
          </c:spPr>
          <c:invertIfNegative val="1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'LB Summary'!$C$3:$J$3</c:f>
              <c:numCache>
                <c:formatCode>General</c:formatCode>
                <c:ptCount val="8"/>
                <c:pt idx="0">
                  <c:v>14</c:v>
                </c:pt>
                <c:pt idx="1">
                  <c:v>7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AA2-404B-966C-2D513CC0256B}"/>
            </c:ext>
          </c:extLst>
        </c:ser>
        <c:ser>
          <c:idx val="0"/>
          <c:order val="2"/>
          <c:tx>
            <c:strRef>
              <c:f>'LB Summary'!$A$4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1"/>
          <c:cat>
            <c:strRef>
              <c:f>'EV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'LB Summary'!$C$4:$J$4</c:f>
              <c:numCache>
                <c:formatCode>General</c:formatCode>
                <c:ptCount val="8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8AA2-404B-966C-2D513CC0256B}"/>
            </c:ext>
          </c:extLst>
        </c:ser>
        <c:ser>
          <c:idx val="3"/>
          <c:order val="3"/>
          <c:tx>
            <c:strRef>
              <c:f>'LB Summary'!$A$5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'LB Summary'!$C$5:$J$5</c:f>
              <c:numCache>
                <c:formatCode>General</c:formatCode>
                <c:ptCount val="8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7-42F9-AAF8-B0CB7B01F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rgbClr val="FF000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'LB Summary'!$A$2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'LB Summary'!$P$2:$W$2</c:f>
              <c:numCache>
                <c:formatCode>0</c:formatCode>
                <c:ptCount val="8"/>
                <c:pt idx="0">
                  <c:v>0</c:v>
                </c:pt>
                <c:pt idx="1">
                  <c:v>76.470588235294116</c:v>
                </c:pt>
                <c:pt idx="2">
                  <c:v>47.058823529411761</c:v>
                </c:pt>
                <c:pt idx="4">
                  <c:v>76.470588235294116</c:v>
                </c:pt>
                <c:pt idx="5">
                  <c:v>76.470588235294116</c:v>
                </c:pt>
                <c:pt idx="6">
                  <c:v>76.470588235294116</c:v>
                </c:pt>
                <c:pt idx="7">
                  <c:v>76.470588235294116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5-4C78-8046-BCCEB8610DC6}"/>
            </c:ext>
          </c:extLst>
        </c:ser>
        <c:ser>
          <c:idx val="1"/>
          <c:order val="1"/>
          <c:tx>
            <c:strRef>
              <c:f>'LB Summary'!$A$3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'LB Summary'!$P$3:$W$3</c:f>
              <c:numCache>
                <c:formatCode>0</c:formatCode>
                <c:ptCount val="8"/>
                <c:pt idx="0">
                  <c:v>50</c:v>
                </c:pt>
                <c:pt idx="1">
                  <c:v>0</c:v>
                </c:pt>
                <c:pt idx="2">
                  <c:v>57.142857142857139</c:v>
                </c:pt>
                <c:pt idx="4">
                  <c:v>57.142857142857139</c:v>
                </c:pt>
                <c:pt idx="5">
                  <c:v>57.142857142857139</c:v>
                </c:pt>
                <c:pt idx="6">
                  <c:v>28.571428571428569</c:v>
                </c:pt>
                <c:pt idx="7">
                  <c:v>57.142857142857139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65-4C78-8046-BCCEB8610DC6}"/>
            </c:ext>
          </c:extLst>
        </c:ser>
        <c:ser>
          <c:idx val="0"/>
          <c:order val="2"/>
          <c:tx>
            <c:strRef>
              <c:f>'LB Summary'!$A$4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1"/>
          <c:cat>
            <c:strRef>
              <c:f>'EV Summary'!$Q$1:$X$1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 WNWN Stickers</c:v>
                </c:pt>
                <c:pt idx="6">
                  <c:v>% Concordia Stickers</c:v>
                </c:pt>
                <c:pt idx="7">
                  <c:v>% missing Wall sign</c:v>
                </c:pt>
              </c:strCache>
            </c:strRef>
          </c:cat>
          <c:val>
            <c:numRef>
              <c:f>'LB Summary'!$P$4:$W$4</c:f>
              <c:numCache>
                <c:formatCode>0</c:formatCode>
                <c:ptCount val="8"/>
                <c:pt idx="0">
                  <c:v>28.571428571428569</c:v>
                </c:pt>
                <c:pt idx="1">
                  <c:v>0</c:v>
                </c:pt>
                <c:pt idx="2">
                  <c:v>30</c:v>
                </c:pt>
                <c:pt idx="4">
                  <c:v>50</c:v>
                </c:pt>
                <c:pt idx="5">
                  <c:v>80</c:v>
                </c:pt>
                <c:pt idx="6">
                  <c:v>70</c:v>
                </c:pt>
                <c:pt idx="7">
                  <c:v>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7065-4C78-8046-BCCEB8610DC6}"/>
            </c:ext>
          </c:extLst>
        </c:ser>
        <c:ser>
          <c:idx val="3"/>
          <c:order val="3"/>
          <c:tx>
            <c:strRef>
              <c:f>'LB Summary'!$A$5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'LB Summary'!$P$5:$W$5</c:f>
              <c:numCache>
                <c:formatCode>0</c:formatCode>
                <c:ptCount val="8"/>
                <c:pt idx="0">
                  <c:v>18.181818181818183</c:v>
                </c:pt>
                <c:pt idx="1">
                  <c:v>0</c:v>
                </c:pt>
                <c:pt idx="2">
                  <c:v>55.555555555555557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  <c:pt idx="7">
                  <c:v>66.666666666666657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7-453C-ABB0-CC6F5F846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  <c:majorUnit val="20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50000"/>
                  </a:schemeClr>
                </a:solidFill>
              </a:rPr>
              <a:t>Winter  2020, Total:</a:t>
            </a:r>
            <a:r>
              <a:rPr lang="en-US" baseline="0">
                <a:solidFill>
                  <a:schemeClr val="accent1">
                    <a:lumMod val="50000"/>
                  </a:schemeClr>
                </a:solidFill>
              </a:rPr>
              <a:t> 11 bins</a:t>
            </a:r>
            <a:endParaRPr lang="en-US">
              <a:solidFill>
                <a:schemeClr val="accent1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'LB Summary'!$A$16:$A$18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71-4D67-968A-AAD3B034852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71-4D67-968A-AAD3B034852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71-4D67-968A-AAD3B0348523}"/>
              </c:ext>
            </c:extLst>
          </c:dPt>
          <c:dLbls>
            <c:dLbl>
              <c:idx val="0"/>
              <c:layout>
                <c:manualLayout>
                  <c:x val="6.1593753063024795E-2"/>
                  <c:y val="4.641100749778291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7871-4D67-968A-AAD3B0348523}"/>
                </c:ext>
              </c:extLst>
            </c:dLbl>
            <c:dLbl>
              <c:idx val="1"/>
              <c:layout>
                <c:manualLayout>
                  <c:x val="7.3136818615001389E-2"/>
                  <c:y val="-4.5507074445674733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733015323292058"/>
                      <c:h val="0.215738356937464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871-4D67-968A-AAD3B0348523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7871-4D67-968A-AAD3B034852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'LB Summary'!$E$16:$E$18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71-4D67-968A-AAD3B0348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 2023, Total: 8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CF7-4BDF-A3C8-4A0330252167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F7-4BDF-A3C8-4A03302521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CF7-4BDF-A3C8-4A033025216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7-4BDF-A3C8-4A0330252167}"/>
              </c:ext>
            </c:extLst>
          </c:dPt>
          <c:dLbls>
            <c:dLbl>
              <c:idx val="0"/>
              <c:layout>
                <c:manualLayout>
                  <c:x val="4.4332343835629423E-2"/>
                  <c:y val="-8.802175723585927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25%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048672574385278"/>
                      <c:h val="0.1672012905827218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BCF7-4BDF-A3C8-4A0330252167}"/>
                </c:ext>
              </c:extLst>
            </c:dLbl>
            <c:dLbl>
              <c:idx val="1"/>
              <c:layout>
                <c:manualLayout>
                  <c:x val="1.5684885420479199E-2"/>
                  <c:y val="1.3876303085222053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25%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3-BCF7-4BDF-A3C8-4A0330252167}"/>
                </c:ext>
              </c:extLst>
            </c:dLbl>
            <c:dLbl>
              <c:idx val="2"/>
              <c:layout>
                <c:manualLayout>
                  <c:x val="-4.4114626880786184E-2"/>
                  <c:y val="-1.246685469008862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Empty </a:t>
                    </a:r>
                  </a:p>
                  <a:p>
                    <a:pPr>
                      <a:defRPr sz="120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t>25%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4-BCF7-4BDF-A3C8-4A0330252167}"/>
                </c:ext>
              </c:extLst>
            </c:dLbl>
            <c:dLbl>
              <c:idx val="3"/>
              <c:layout>
                <c:manualLayout>
                  <c:x val="-3.8571107745714851E-2"/>
                  <c:y val="9.0003243622209864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 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25%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BCF7-4BDF-A3C8-4A033025216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Summary'!$M$16:$M$19</c:f>
              <c:numCache>
                <c:formatCode>General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7-4BDF-A3C8-4A0330252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="0"/>
              <a:t>Summer</a:t>
            </a:r>
            <a:r>
              <a:rPr lang="en-AU" b="0" baseline="0"/>
              <a:t> 2023, Total: 8 bins </a:t>
            </a:r>
            <a:endParaRPr lang="en-AU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4-4D13-A35D-46F1FDB2B36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F74-4D13-A35D-46F1FDB2B36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74-4D13-A35D-46F1FDB2B364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F74-4D13-A35D-46F1FDB2B364}"/>
              </c:ext>
            </c:extLst>
          </c:dPt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C5B60FEB-0B6F-4099-B999-50928EBA4572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74-4D13-A35D-46F1FDB2B364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75000"/>
                          </a:schemeClr>
                        </a:solidFill>
                      </a:defRPr>
                    </a:pPr>
                    <a:fld id="{85330347-56AB-4B36-917A-BB4D6195B731}" type="PERCENTAGE">
                      <a:rPr lang="en-US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xfrm>
                  <a:off x="2819207" y="425733"/>
                  <a:ext cx="1044275" cy="435448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49833"/>
                        <a:gd name="adj2" fmla="val 7648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470771951909362"/>
                      <c:h val="0.159667544604896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F74-4D13-A35D-46F1FDB2B364}"/>
                </c:ext>
              </c:extLst>
            </c:dLbl>
            <c:dLbl>
              <c:idx val="2"/>
              <c:layout>
                <c:manualLayout>
                  <c:x val="3.8688282113734644E-2"/>
                  <c:y val="-3.259726102339265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07CE3846-3CFF-4938-ADD8-C07C91EE22B7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74-4D13-A35D-46F1FDB2B364}"/>
                </c:ext>
              </c:extLst>
            </c:dLbl>
            <c:dLbl>
              <c:idx val="3"/>
              <c:layout>
                <c:manualLayout>
                  <c:x val="-4.7616347216904178E-2"/>
                  <c:y val="-1.39702547243113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97F27A50-B29D-4530-B3DC-CEE7CF6E2697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F74-4D13-A35D-46F1FDB2B36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Summary'!$K$16:$K$19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4-4D13-A35D-46F1FDB2B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5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Winter  2019, Total:</a:t>
            </a:r>
            <a:r>
              <a:rPr lang="en-US" baseline="0">
                <a:solidFill>
                  <a:srgbClr val="0070C0"/>
                </a:solidFill>
              </a:rPr>
              <a:t> 111 bins</a:t>
            </a:r>
            <a:endParaRPr lang="en-US">
              <a:solidFill>
                <a:srgbClr val="0070C0"/>
              </a:solidFill>
            </a:endParaRPr>
          </a:p>
        </c:rich>
      </c:tx>
      <c:layout>
        <c:manualLayout>
          <c:xMode val="edge"/>
          <c:yMode val="edge"/>
          <c:x val="0.24100502512562813"/>
          <c:y val="1.88235294117647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8-47F8-8436-670CD5E0EB0C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A8-47F8-8436-670CD5E0EB0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A8-47F8-8436-670CD5E0EB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9B-4548-A314-A67032D3E322}"/>
              </c:ext>
            </c:extLst>
          </c:dPt>
          <c:dLbls>
            <c:dLbl>
              <c:idx val="0"/>
              <c:layout>
                <c:manualLayout>
                  <c:x val="1.675041876046901E-2"/>
                  <c:y val="3.294117647058821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8A8-47F8-8436-670CD5E0EB0C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24642770286853"/>
                      <c:h val="0.214349087408448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8A8-47F8-8436-670CD5E0EB0C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Empty</a:t>
                    </a:r>
                    <a:r>
                      <a:rPr lang="en-US" baseline="0"/>
                      <a:t>
</a:t>
                    </a:r>
                    <a:fld id="{A1A73745-FB93-4211-AC65-CC0EFEF3A4D6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8A8-47F8-8436-670CD5E0EB0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7D95FB2-C3CE-448D-A1DF-EEB8F3BBA1CC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3A94BC7F-F171-4DD2-92A2-DD49FD24C8C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99B-4548-A314-A67032D3E32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'Concordia summary'!$B$19:$B$22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0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A8-47F8-8436-670CD5E0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 2023, Total: 8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5EC-4E4B-8D4E-9E2346D1A8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5EC-4E4B-8D4E-9E2346D1A8CF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EC-4E4B-8D4E-9E2346D1A8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EC-4E4B-8D4E-9E2346D1A8CF}"/>
              </c:ext>
            </c:extLst>
          </c:dPt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BC1EC518-DF49-4D3F-8EAE-8AC5C3108E70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5EC-4E4B-8D4E-9E2346D1A8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C-4E4B-8D4E-9E2346D1A8CF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897EB20A-6100-4460-A2A5-37A0AC4B8912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5EC-4E4B-8D4E-9E2346D1A8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C-4E4B-8D4E-9E2346D1A8C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Summary'!$J$16:$J$19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C-4E4B-8D4E-9E2346D1A8C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 2022,</a:t>
            </a:r>
            <a:r>
              <a:rPr lang="en-AU" baseline="0"/>
              <a:t> Total: 8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4F-40C3-8929-173C8A369F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4F-40C3-8929-173C8A369FB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4F-40C3-8929-173C8A369F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4F-40C3-8929-173C8A369FB5}"/>
              </c:ext>
            </c:extLst>
          </c:dPt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DC043E1C-C877-4396-9295-C7F5FAD22CB2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F4F-40C3-8929-173C8A369F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F-40C3-8929-173C8A369FB5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381DFB80-D2FC-4851-BD1A-6096187F595C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8F4F-40C3-8929-173C8A369F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4F-40C3-8929-173C8A369FB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Summary'!$I$16:$I$19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F-40C3-8929-173C8A369F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Summer 2022, Total: 7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40-4BB5-90CD-3B3C336C77C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0-4BB5-90CD-3B3C336C77C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40-4BB5-90CD-3B3C336C77C5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A40-4BB5-90CD-3B3C336C77C5}"/>
              </c:ext>
            </c:extLst>
          </c:dPt>
          <c:dLbls>
            <c:dLbl>
              <c:idx val="0"/>
              <c:layout>
                <c:manualLayout>
                  <c:x val="3.610483303974911E-2"/>
                  <c:y val="2.70108458116706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Missing</a:t>
                    </a:r>
                  </a:p>
                  <a:p>
                    <a:fld id="{DCAEACFF-028B-41D3-BC72-0E62A05C50D9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A40-4BB5-90CD-3B3C336C77C5}"/>
                </c:ext>
              </c:extLst>
            </c:dLbl>
            <c:dLbl>
              <c:idx val="1"/>
              <c:layout>
                <c:manualLayout>
                  <c:x val="2.49956536429033E-2"/>
                  <c:y val="-9.003615270556866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155A4864-5FE9-4ECB-9F7C-0C66D821D8B0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40-4BB5-90CD-3B3C336C77C5}"/>
                </c:ext>
              </c:extLst>
            </c:dLbl>
            <c:dLbl>
              <c:idx val="2"/>
              <c:layout>
                <c:manualLayout>
                  <c:x val="-4.999130728580662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34409D8F-80B8-4EC3-9E54-27FDF3B7BD34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40-4BB5-90CD-3B3C336C77C5}"/>
                </c:ext>
              </c:extLst>
            </c:dLbl>
            <c:dLbl>
              <c:idx val="3"/>
              <c:layout>
                <c:manualLayout>
                  <c:x val="4.1659422738172067E-2"/>
                  <c:y val="5.852367649514068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0DB4C704-1AB5-4335-A77A-B94B9DA9147F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62719080999693"/>
                      <c:h val="0.145351316459707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A40-4BB5-90CD-3B3C336C77C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Summary'!$H$16:$H$19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0-4BB5-90CD-3B3C336C77C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5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 2022, Total: 13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81-4222-A83A-AB2D593205C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99-4705-AE33-1246F88F32A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99-4705-AE33-1246F88F32A7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799-4705-AE33-1246F88F32A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Missing</a:t>
                    </a:r>
                  </a:p>
                  <a:p>
                    <a:fld id="{65B36C7F-3D0A-4FB9-A4BE-01924E29E383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D81-4222-A83A-AB2D593205C9}"/>
                </c:ext>
              </c:extLst>
            </c:dLbl>
            <c:dLbl>
              <c:idx val="1"/>
              <c:layout>
                <c:manualLayout>
                  <c:x val="7.2347057291113209E-2"/>
                  <c:y val="4.18350775595985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BB2773AB-BBD6-4178-BCB5-11ABB31AF08D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799-4705-AE33-1246F88F32A7}"/>
                </c:ext>
              </c:extLst>
            </c:dLbl>
            <c:dLbl>
              <c:idx val="2"/>
              <c:layout>
                <c:manualLayout>
                  <c:x val="3.3390949518975428E-2"/>
                  <c:y val="1.394502585319942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B7366DC0-15EC-4F8C-B128-8B52156AFA18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799-4705-AE33-1246F88F32A7}"/>
                </c:ext>
              </c:extLst>
            </c:dLbl>
            <c:dLbl>
              <c:idx val="3"/>
              <c:layout>
                <c:manualLayout>
                  <c:x val="2.2260742563009531E-2"/>
                  <c:y val="-2.32415267497438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726ED690-933D-49F7-A2EA-D312ACED2FDA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4281530400991"/>
                      <c:h val="0.159379201122043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799-4705-AE33-1246F88F32A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Summary'!$G$16:$G$19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1-4222-A83A-AB2D59320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4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</a:t>
            </a:r>
            <a:r>
              <a:rPr lang="en-AU" baseline="0"/>
              <a:t> 2021, Total: 12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F6-4FBD-ACE8-7B82ABA9FDD0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F6-4FBD-ACE8-7B82ABA9FD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5F6-4FBD-ACE8-7B82ABA9FDD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5F6-4FBD-ACE8-7B82ABA9FDD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Missing</a:t>
                    </a:r>
                  </a:p>
                  <a:p>
                    <a:fld id="{1693CD0D-A24A-442E-B782-16CFFC4A9DCF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5F6-4FBD-ACE8-7B82ABA9FDD0}"/>
                </c:ext>
              </c:extLst>
            </c:dLbl>
            <c:dLbl>
              <c:idx val="1"/>
              <c:layout>
                <c:manualLayout>
                  <c:x val="-5.7533934100577652E-2"/>
                  <c:y val="-8.359827143867945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4A8F73A9-6C63-4673-8B99-E56B4BE06EEF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20837851800484"/>
                      <c:h val="0.1748328972153797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5F6-4FBD-ACE8-7B82ABA9FDD0}"/>
                </c:ext>
              </c:extLst>
            </c:dLbl>
            <c:dLbl>
              <c:idx val="2"/>
              <c:layout>
                <c:manualLayout>
                  <c:x val="-7.7777777777777807E-2"/>
                  <c:y val="-6.48148148148148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14C0910D-B97C-474B-A2C4-19244CF9032F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5F6-4FBD-ACE8-7B82ABA9FDD0}"/>
                </c:ext>
              </c:extLst>
            </c:dLbl>
            <c:dLbl>
              <c:idx val="3"/>
              <c:layout>
                <c:manualLayout>
                  <c:x val="-7.2222222222222215E-2"/>
                  <c:y val="4.32992678332466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E4569C09-1E29-4276-BD3D-E504F24AA753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5F6-4FBD-ACE8-7B82ABA9FDD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'LB Summary'!$F$16:$F$19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6-4FBD-ACE8-7B82ABA9F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 2019, Total:</a:t>
            </a:r>
            <a:r>
              <a:rPr lang="en-US" baseline="0">
                <a:solidFill>
                  <a:srgbClr val="00B050"/>
                </a:solidFill>
              </a:rPr>
              <a:t> 26 bins</a:t>
            </a:r>
            <a:endParaRPr lang="en-US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0.3197707476830882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'Loyola Summary'!$A$16:$A$19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6-452D-8D19-DB15972C2316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96-452D-8D19-DB15972C231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96-452D-8D19-DB15972C23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22-4DE1-B143-665A27F223EC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F96-452D-8D19-DB15972C23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6-452D-8D19-DB15972C2316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Contaminated</a:t>
                    </a:r>
                    <a:r>
                      <a:rPr lang="en-US" baseline="0"/>
                      <a:t>
</a:t>
                    </a:r>
                    <a:fld id="{5D73A394-77C4-4FC1-AAA8-11BFAAC839CF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747384637219353"/>
                      <c:h val="0.177388532891450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F96-452D-8D19-DB15972C23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9EC4CCC8-AF0B-4845-B938-10B34A2C418B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DFE42B47-DD65-481D-914A-F9FFFD551664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E22-4DE1-B143-665A27F223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'Loyola Summary'!$D$16:$D$19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96-452D-8D19-DB15972C2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Winter 2019, Total:</a:t>
            </a:r>
            <a:r>
              <a:rPr lang="en-US" baseline="0">
                <a:solidFill>
                  <a:srgbClr val="0070C0"/>
                </a:solidFill>
              </a:rPr>
              <a:t> 25 bins</a:t>
            </a:r>
            <a:endParaRPr lang="en-US">
              <a:solidFill>
                <a:srgbClr val="0070C0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'Loyola Summary'!$A$16:$A$19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B-4112-BE1C-D1F02E2DE43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BB-4112-BE1C-D1F02E2DE43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BB-4112-BE1C-D1F02E2DE4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9-4511-8E11-B59C964E6180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ABB-4112-BE1C-D1F02E2DE4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B-4112-BE1C-D1F02E2DE43B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Contaminated
</a:t>
                    </a:r>
                    <a:fld id="{7591015A-DE56-4253-97AD-7D41D1C111C0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150101995560594"/>
                      <c:h val="0.197468189022560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ABB-4112-BE1C-D1F02E2DE4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2486B877-28B3-4B64-80B6-292BF40FE47E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429A1E77-6A03-4C1A-89F6-6BA50199D11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19-4511-8E11-B59C964E618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'Loyola Summary'!$B$16:$B$19</c:f>
              <c:numCache>
                <c:formatCode>General</c:formatCode>
                <c:ptCount val="4"/>
                <c:pt idx="0">
                  <c:v>7</c:v>
                </c:pt>
                <c:pt idx="1">
                  <c:v>0</c:v>
                </c:pt>
                <c:pt idx="2">
                  <c:v>4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BB-4112-BE1C-D1F02E2D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/>
                </a:solidFill>
              </a:rPr>
              <a:t>Summer 2019, Total:</a:t>
            </a:r>
            <a:r>
              <a:rPr lang="en-US" baseline="0">
                <a:solidFill>
                  <a:schemeClr val="accent2"/>
                </a:solidFill>
              </a:rPr>
              <a:t> 16 bins</a:t>
            </a:r>
            <a:endParaRPr lang="en-US">
              <a:solidFill>
                <a:schemeClr val="accent2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'MB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37-4893-98FA-AB9470310AF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37-4893-98FA-AB9470310A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37-4893-98FA-AB9470310A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F3-43C8-B270-0DEDA4490387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EB37-4893-98FA-AB9470310A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7-4893-98FA-AB9470310A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7-4893-98FA-AB9470310AF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7331543-0F2A-4134-B0C0-E946C2AA3480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9AFCDF3C-5656-4585-85F8-F58EFA5BE07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DF3-43C8-B270-0DEDA449038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'Loyola Summary'!$C$16:$C$19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37-4893-98FA-AB947031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'Loyola Summary'!$A$2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'Loyola Summary'!$C$2:$J$2</c:f>
              <c:numCache>
                <c:formatCode>General</c:formatCode>
                <c:ptCount val="8"/>
                <c:pt idx="0">
                  <c:v>25</c:v>
                </c:pt>
                <c:pt idx="1">
                  <c:v>7</c:v>
                </c:pt>
                <c:pt idx="2">
                  <c:v>0</c:v>
                </c:pt>
                <c:pt idx="3">
                  <c:v>4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2-4102-B88C-A3575CB243A4}"/>
            </c:ext>
          </c:extLst>
        </c:ser>
        <c:ser>
          <c:idx val="1"/>
          <c:order val="1"/>
          <c:tx>
            <c:strRef>
              <c:f>'Loyola Summary'!$A$3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'Loyola Summary'!$C$3:$J$3</c:f>
              <c:numCache>
                <c:formatCode>General</c:formatCode>
                <c:ptCount val="8"/>
                <c:pt idx="0">
                  <c:v>25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9912-4102-B88C-A3575CB243A4}"/>
            </c:ext>
          </c:extLst>
        </c:ser>
        <c:ser>
          <c:idx val="0"/>
          <c:order val="2"/>
          <c:tx>
            <c:strRef>
              <c:f>'Loyola Summary'!$A$4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1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'Loyola Summary'!$C$4:$J$4</c:f>
              <c:numCache>
                <c:formatCode>General</c:formatCode>
                <c:ptCount val="8"/>
                <c:pt idx="0">
                  <c:v>26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15</c:v>
                </c:pt>
                <c:pt idx="7">
                  <c:v>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9912-4102-B88C-A3575CB243A4}"/>
            </c:ext>
          </c:extLst>
        </c:ser>
        <c:ser>
          <c:idx val="3"/>
          <c:order val="3"/>
          <c:tx>
            <c:strRef>
              <c:f>'Loyola Summary'!$A$5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'Loyola Summary'!$C$5:$J$5</c:f>
              <c:numCache>
                <c:formatCode>General</c:formatCode>
                <c:ptCount val="8"/>
                <c:pt idx="0">
                  <c:v>25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11</c:v>
                </c:pt>
                <c:pt idx="5">
                  <c:v>4</c:v>
                </c:pt>
                <c:pt idx="6">
                  <c:v>18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F-4806-A206-53FDCBEBA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# of bins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 rt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 rt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 rt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 rt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 rt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'Loyola Summary'!$A$2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'Loyola Summary'!$P$2:$W$2</c:f>
              <c:numCache>
                <c:formatCode>0</c:formatCode>
                <c:ptCount val="8"/>
                <c:pt idx="0">
                  <c:v>28.000000000000004</c:v>
                </c:pt>
                <c:pt idx="1">
                  <c:v>0</c:v>
                </c:pt>
                <c:pt idx="2">
                  <c:v>22.222222222222221</c:v>
                </c:pt>
                <c:pt idx="4">
                  <c:v>55.555555555555557</c:v>
                </c:pt>
                <c:pt idx="5">
                  <c:v>5.5555555555555554</c:v>
                </c:pt>
                <c:pt idx="6">
                  <c:v>61.111111111111114</c:v>
                </c:pt>
                <c:pt idx="7">
                  <c:v>94.444444444444443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A-48C4-B7B2-6B806CC1DCE1}"/>
            </c:ext>
          </c:extLst>
        </c:ser>
        <c:ser>
          <c:idx val="1"/>
          <c:order val="1"/>
          <c:tx>
            <c:strRef>
              <c:f>'Loyola Summary'!$A$3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'Loyola Summary'!$P$3:$W$3</c:f>
              <c:numCache>
                <c:formatCode>0</c:formatCode>
                <c:ptCount val="8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4">
                  <c:v>58.82352941176471</c:v>
                </c:pt>
                <c:pt idx="5">
                  <c:v>5.8823529411764701</c:v>
                </c:pt>
                <c:pt idx="6">
                  <c:v>64.705882352941174</c:v>
                </c:pt>
                <c:pt idx="7">
                  <c:v>76.470588235294116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F0BA-48C4-B7B2-6B806CC1DCE1}"/>
            </c:ext>
          </c:extLst>
        </c:ser>
        <c:ser>
          <c:idx val="0"/>
          <c:order val="2"/>
          <c:tx>
            <c:strRef>
              <c:f>'Loyola Summary'!$A$4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1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'Loyola Summary'!$P$4:$W$4</c:f>
              <c:numCache>
                <c:formatCode>0</c:formatCode>
                <c:ptCount val="8"/>
                <c:pt idx="0">
                  <c:v>19.230769230769234</c:v>
                </c:pt>
                <c:pt idx="1">
                  <c:v>4.7619047619047619</c:v>
                </c:pt>
                <c:pt idx="2">
                  <c:v>4.7619047619047619</c:v>
                </c:pt>
                <c:pt idx="4">
                  <c:v>47.619047619047613</c:v>
                </c:pt>
                <c:pt idx="5">
                  <c:v>14.285714285714285</c:v>
                </c:pt>
                <c:pt idx="6">
                  <c:v>71.428571428571431</c:v>
                </c:pt>
                <c:pt idx="7">
                  <c:v>80.952380952380949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F0BA-48C4-B7B2-6B806CC1DCE1}"/>
            </c:ext>
          </c:extLst>
        </c:ser>
        <c:ser>
          <c:idx val="3"/>
          <c:order val="3"/>
          <c:tx>
            <c:strRef>
              <c:f>'Loyola Summary'!$A$5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'Loyola Summary'!$P$5:$W$5</c:f>
              <c:numCache>
                <c:formatCode>0</c:formatCode>
                <c:ptCount val="8"/>
                <c:pt idx="0">
                  <c:v>16</c:v>
                </c:pt>
                <c:pt idx="1">
                  <c:v>0</c:v>
                </c:pt>
                <c:pt idx="2">
                  <c:v>4.7619047619047619</c:v>
                </c:pt>
                <c:pt idx="4">
                  <c:v>52.380952380952387</c:v>
                </c:pt>
                <c:pt idx="5">
                  <c:v>19.047619047619047</c:v>
                </c:pt>
                <c:pt idx="6">
                  <c:v>85.714285714285708</c:v>
                </c:pt>
                <c:pt idx="7">
                  <c:v>66.666666666666657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6-42F6-9157-F6C4CEA9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  <c:majorUnit val="20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50000"/>
                  </a:schemeClr>
                </a:solidFill>
              </a:rPr>
              <a:t>Winter  2020, Total:</a:t>
            </a:r>
            <a:r>
              <a:rPr lang="en-US" baseline="0">
                <a:solidFill>
                  <a:schemeClr val="accent1">
                    <a:lumMod val="50000"/>
                  </a:schemeClr>
                </a:solidFill>
              </a:rPr>
              <a:t> 113 bins</a:t>
            </a:r>
            <a:endParaRPr lang="en-US">
              <a:solidFill>
                <a:schemeClr val="accent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4100502512562813"/>
          <c:y val="1.88235294117647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4E-4F57-9021-133819C2DB7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4E-4F57-9021-133819C2DB7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4E-4F57-9021-133819C2DB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6F-41D5-82D2-0E70B4355B52}"/>
              </c:ext>
            </c:extLst>
          </c:dPt>
          <c:dLbls>
            <c:dLbl>
              <c:idx val="0"/>
              <c:layout>
                <c:manualLayout>
                  <c:x val="1.675041876046901E-2"/>
                  <c:y val="3.294117647058821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C4E-4F57-9021-133819C2DB7E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755172115940628"/>
                      <c:h val="0.227178157861969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C4E-4F57-9021-133819C2DB7E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Empty</a:t>
                    </a:r>
                  </a:p>
                  <a:p>
                    <a:pPr>
                      <a:defRPr sz="1200">
                        <a:solidFill>
                          <a:schemeClr val="accent6"/>
                        </a:solidFill>
                      </a:defRPr>
                    </a:pPr>
                    <a:fld id="{76F7773C-5407-4B7B-BE24-7F33529A3347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C4E-4F57-9021-133819C2DB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60EF949E-9C08-465C-A2AF-2135C4715C21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734966B4-4A5B-4D40-AC71-F5DFD765E04B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36F-41D5-82D2-0E70B4355B5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'Concordia summary'!$E$19:$E$22</c:f>
              <c:numCache>
                <c:formatCode>General</c:formatCode>
                <c:ptCount val="4"/>
                <c:pt idx="0">
                  <c:v>14</c:v>
                </c:pt>
                <c:pt idx="1">
                  <c:v>22</c:v>
                </c:pt>
                <c:pt idx="2">
                  <c:v>0</c:v>
                </c:pt>
                <c:pt idx="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4E-4F57-9021-133819C2D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50000"/>
                  </a:schemeClr>
                </a:solidFill>
              </a:rPr>
              <a:t>Winter 2020, Total:</a:t>
            </a:r>
            <a:r>
              <a:rPr lang="en-US" baseline="0">
                <a:solidFill>
                  <a:schemeClr val="accent1">
                    <a:lumMod val="50000"/>
                  </a:schemeClr>
                </a:solidFill>
              </a:rPr>
              <a:t> 25 bins</a:t>
            </a:r>
            <a:endParaRPr lang="en-US">
              <a:solidFill>
                <a:schemeClr val="accent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'Loyola Summary'!$A$16:$A$19</c:f>
              <c:strCache>
                <c:ptCount val="4"/>
                <c:pt idx="0">
                  <c:v>Missing</c:v>
                </c:pt>
                <c:pt idx="1">
                  <c:v>Empty</c:v>
                </c:pt>
                <c:pt idx="2">
                  <c:v>Contaminated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50-4C4F-8E19-20C2BC17685F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50-4C4F-8E19-20C2BC17685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50-4C4F-8E19-20C2BC1768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C-4E18-98F2-25A349675F20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0150-4C4F-8E19-20C2BC1768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0-4C4F-8E19-20C2BC17685F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Contaminated
</a:t>
                    </a:r>
                    <a:fld id="{ADB665B5-4626-4494-A450-235B3CBC12BF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444798793292784"/>
                      <c:h val="0.177493773924530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50-4C4F-8E19-20C2BC17685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AC41286B-F089-49A5-ADD2-BF479D8B2845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2FF1A2C7-AE86-4EB4-993B-FF0B5709141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40C-4E18-98F2-25A349675F2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'Loyola Summary'!$E$16:$E$19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50-4C4F-8E19-20C2BC176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rgbClr val="00B050"/>
                </a:solidFill>
              </a:rPr>
              <a:t>Fall 2023, Total: 37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739-43FC-9B64-57977E3425C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39-43FC-9B64-57977E3425CB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739-43FC-9B64-57977E3425CB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9-43FC-9B64-57977E3425CB}"/>
              </c:ext>
            </c:extLst>
          </c:dPt>
          <c:dLbls>
            <c:dLbl>
              <c:idx val="0"/>
              <c:layout>
                <c:manualLayout>
                  <c:x val="5.5332832433230811E-2"/>
                  <c:y val="5.9164515338337886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0A4FC276-6926-483D-B93C-031ECC388691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98801"/>
                        <a:gd name="adj2" fmla="val 31772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8739-43FC-9B64-57977E3425CB}"/>
                </c:ext>
              </c:extLst>
            </c:dLbl>
            <c:dLbl>
              <c:idx val="1"/>
              <c:layout>
                <c:manualLayout>
                  <c:x val="9.406581513649237E-2"/>
                  <c:y val="-0.1092267975477007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3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3">
                            <a:lumMod val="75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accent3">
                            <a:lumMod val="75000"/>
                          </a:schemeClr>
                        </a:solidFill>
                      </a:defRPr>
                    </a:pPr>
                    <a:fld id="{5EBC58F2-57D6-46A9-8EF2-C978A9ED5EAF}" type="PERCENTAGE">
                      <a:rPr lang="en-US" sz="1200">
                        <a:solidFill>
                          <a:schemeClr val="accent3">
                            <a:lumMod val="7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94600"/>
                        <a:gd name="adj2" fmla="val -28394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739-43FC-9B64-57977E3425CB}"/>
                </c:ext>
              </c:extLst>
            </c:dLbl>
            <c:dLbl>
              <c:idx val="2"/>
              <c:layout>
                <c:manualLayout>
                  <c:x val="-1.4755058307584973E-2"/>
                  <c:y val="5.2747592297507778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5139394A-2840-4FF2-985A-B5589A2A2FD1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60244153989569"/>
                      <c:h val="0.164832980728197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739-43FC-9B64-57977E3425CB}"/>
                </c:ext>
              </c:extLst>
            </c:dLbl>
            <c:dLbl>
              <c:idx val="3"/>
              <c:layout>
                <c:manualLayout>
                  <c:x val="-1.3833208108307753E-2"/>
                  <c:y val="0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40ED8E7F-4689-4945-AA88-611B6D1B3421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39-43FC-9B64-57977E3425C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Summary'!$L$16:$L$19</c:f>
              <c:numCache>
                <c:formatCode>General</c:formatCode>
                <c:ptCount val="4"/>
                <c:pt idx="0">
                  <c:v>9</c:v>
                </c:pt>
                <c:pt idx="1">
                  <c:v>14</c:v>
                </c:pt>
                <c:pt idx="2">
                  <c:v>3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9-43FC-9B64-57977E3425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Summer 2023,</a:t>
            </a:r>
            <a:r>
              <a:rPr lang="en-AU" baseline="0"/>
              <a:t> Total: 39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14-48E2-8987-030B6A70CB6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A214-48E2-8987-030B6A70CB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14-48E2-8987-030B6A70CB6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214-48E2-8987-030B6A70CB65}"/>
              </c:ext>
            </c:extLst>
          </c:dPt>
          <c:dLbls>
            <c:dLbl>
              <c:idx val="0"/>
              <c:layout>
                <c:manualLayout>
                  <c:x val="7.5035187104363896E-2"/>
                  <c:y val="5.400982170734117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55F97706-6F4D-4DEB-96B1-2ED097D8A26E}" type="PERCENTAGE">
                      <a:rPr lang="en-US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214-48E2-8987-030B6A70CB65}"/>
                </c:ext>
              </c:extLst>
            </c:dLbl>
            <c:dLbl>
              <c:idx val="1"/>
              <c:layout>
                <c:manualLayout>
                  <c:x val="1.389540501932675E-2"/>
                  <c:y val="3.150572932928236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F1BE8C47-B9D1-4AEB-8CD5-BB15452D171C}" type="PERCENTAGE">
                      <a:rPr lang="en-US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214-48E2-8987-030B6A70CB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4-48E2-8987-030B6A70CB65}"/>
                </c:ext>
              </c:extLst>
            </c:dLbl>
            <c:dLbl>
              <c:idx val="3"/>
              <c:layout>
                <c:manualLayout>
                  <c:x val="-2.5011729034787992E-2"/>
                  <c:y val="9.0016369512234493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551DD021-8A09-4342-A535-F603716A48E8}" type="PERCENTAGE">
                      <a:rPr lang="en-US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A214-48E2-8987-030B6A70CB6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Summary'!$K$16:$K$19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4-48E2-8987-030B6A70C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 2023, Total:</a:t>
            </a:r>
            <a:r>
              <a:rPr lang="en-AU" baseline="0"/>
              <a:t> 39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F-4688-B3DF-AEF2664FFE3A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74F-4688-B3DF-AEF2664FFE3A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4F-4688-B3DF-AEF2664FFE3A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F-4688-B3DF-AEF2664FFE3A}"/>
              </c:ext>
            </c:extLst>
          </c:dPt>
          <c:dLbls>
            <c:dLbl>
              <c:idx val="0"/>
              <c:layout>
                <c:manualLayout>
                  <c:x val="2.7786420010773253E-2"/>
                  <c:y val="3.34263807464046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Missing</a:t>
                    </a:r>
                  </a:p>
                  <a:p>
                    <a:fld id="{15D0354D-CD92-4306-AF37-81864E1DFE02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74F-4688-B3DF-AEF2664FFE3A}"/>
                </c:ext>
              </c:extLst>
            </c:dLbl>
            <c:dLbl>
              <c:idx val="1"/>
              <c:layout>
                <c:manualLayout>
                  <c:x val="2.7786420010773253E-2"/>
                  <c:y val="-8.7544271588354543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F30128D2-B8E6-414B-9CB8-D9799EC3EB4E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74F-4688-B3DF-AEF2664FFE3A}"/>
                </c:ext>
              </c:extLst>
            </c:dLbl>
            <c:dLbl>
              <c:idx val="2"/>
              <c:layout>
                <c:manualLayout>
                  <c:x val="-3.4041202459194356E-2"/>
                  <c:y val="-7.4588126345746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D4A6AA5E-5CA1-477C-9048-102E14738C81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02017370364718"/>
                      <c:h val="0.159024093756339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74F-4688-B3DF-AEF2664FFE3A}"/>
                </c:ext>
              </c:extLst>
            </c:dLbl>
            <c:dLbl>
              <c:idx val="3"/>
              <c:layout>
                <c:manualLayout>
                  <c:x val="-8.6137902033397093E-2"/>
                  <c:y val="0.105054339488700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1E56220E-F90C-44BC-9A4A-0D635E6B2E5F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74F-4688-B3DF-AEF2664FFE3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Summary'!$J$16:$J$19</c:f>
              <c:numCache>
                <c:formatCode>General</c:formatCode>
                <c:ptCount val="4"/>
                <c:pt idx="0">
                  <c:v>3</c:v>
                </c:pt>
                <c:pt idx="1">
                  <c:v>12</c:v>
                </c:pt>
                <c:pt idx="2">
                  <c:v>9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F-4688-B3DF-AEF2664FF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 2022, Total: 34 bins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E0F-4992-B4AE-9DCBDD5E301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0F-4992-B4AE-9DCBDD5E3015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F-4992-B4AE-9DCBDD5E301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F-4992-B4AE-9DCBDD5E301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Missing</a:t>
                    </a:r>
                  </a:p>
                  <a:p>
                    <a:fld id="{6CD26DB5-5E30-4EEB-8335-038D8BFA6D48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E0F-4992-B4AE-9DCBDD5E30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DC02EC70-CEB4-46EA-92F2-36C090323573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E0F-4992-B4AE-9DCBDD5E3015}"/>
                </c:ext>
              </c:extLst>
            </c:dLbl>
            <c:dLbl>
              <c:idx val="2"/>
              <c:layout>
                <c:manualLayout>
                  <c:x val="-9.1271013452295935E-2"/>
                  <c:y val="-6.62228316472853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C46D3769-C3DD-4592-AD3D-3A995C9B9769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00248127582003"/>
                      <c:h val="0.157982898938169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E0F-4992-B4AE-9DCBDD5E3015}"/>
                </c:ext>
              </c:extLst>
            </c:dLbl>
            <c:dLbl>
              <c:idx val="3"/>
              <c:layout>
                <c:manualLayout>
                  <c:x val="-8.670900879511699E-2"/>
                  <c:y val="6.850637756615719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Pure</a:t>
                    </a:r>
                  </a:p>
                  <a:p>
                    <a:pPr>
                      <a:defRPr sz="1100"/>
                    </a:pPr>
                    <a:fld id="{8A3E74F9-02D5-481C-8997-495A644FF385}" type="PERCENTAGE">
                      <a:rPr lang="en-US"/>
                      <a:pPr>
                        <a:defRPr sz="1100"/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152718"/>
                        <a:gd name="adj2" fmla="val 14814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E0F-4992-B4AE-9DCBDD5E301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Summary'!$I$16:$I$19</c:f>
              <c:numCache>
                <c:formatCode>General</c:formatCode>
                <c:ptCount val="4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F-4992-B4AE-9DCBDD5E301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4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Summer 2022</a:t>
            </a:r>
            <a:r>
              <a:rPr lang="en-AU" baseline="0"/>
              <a:t>, Total: 28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EE-461A-BAE6-E4286C461A0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EE-461A-BAE6-E4286C461A0C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4EE-461A-BAE6-E4286C461A0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4EE-461A-BAE6-E4286C461A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E-461A-BAE6-E4286C461A0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B2D71102-4509-4201-855A-1D56EC47DE0C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4EE-461A-BAE6-E4286C461A0C}"/>
                </c:ext>
              </c:extLst>
            </c:dLbl>
            <c:dLbl>
              <c:idx val="2"/>
              <c:layout>
                <c:manualLayout>
                  <c:x val="8.3303884024461441E-2"/>
                  <c:y val="-1.43991703810578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  <a:fld id="{4EC5E21F-4255-4E9E-9B6F-F8E1B953FC64}" type="PERCENTAGE">
                      <a:rPr lang="en-US"/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4EE-461A-BAE6-E4286C461A0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51CE9767-E0B2-4648-9959-FCCD341F2277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4EE-461A-BAE6-E4286C461A0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Summary'!$H$16:$H$19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7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E-461A-BAE6-E4286C461A0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Winter 2022, Total:</a:t>
            </a:r>
            <a:r>
              <a:rPr lang="en-AU" baseline="0"/>
              <a:t> 19 bins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A-4D84-A523-41D64A60C1E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5A-4D84-A523-41D64A60C1E9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75A-4D84-A523-41D64A60C1E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75A-4D84-A523-41D64A60C1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A-4D84-A523-41D64A60C1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E65347B4-E34A-4FB1-A977-14B9036FB2F0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75A-4D84-A523-41D64A60C1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67302C14-9D92-4667-8A22-6DAB7B20D065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12095363079612"/>
                      <c:h val="0.195774642752989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75A-4D84-A523-41D64A60C1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CC39BD3B-84F8-4D3B-8F40-534858B9409E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75A-4D84-A523-41D64A60C1E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Summary'!$G$16:$G$19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A-4D84-A523-41D64A60C1E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95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Fall 2021,</a:t>
            </a:r>
            <a:r>
              <a:rPr lang="en-AU" baseline="0"/>
              <a:t> Total: 10 bins 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5-4B38-9F1E-424054E4597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B5-4B38-9F1E-424054E45978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B5-4B38-9F1E-424054E45978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6B5-4B38-9F1E-424054E45978}"/>
              </c:ext>
            </c:extLst>
          </c:dPt>
          <c:dLbls>
            <c:dLbl>
              <c:idx val="0"/>
              <c:layout>
                <c:manualLayout>
                  <c:x val="4.7205929362087964E-2"/>
                  <c:y val="4.18350775595984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Missing</a:t>
                    </a:r>
                  </a:p>
                  <a:p>
                    <a:fld id="{8F6D3A4D-2176-4188-AEEA-A91963F0B49D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6B5-4B38-9F1E-424054E45978}"/>
                </c:ext>
              </c:extLst>
            </c:dLbl>
            <c:dLbl>
              <c:idx val="1"/>
              <c:layout>
                <c:manualLayout>
                  <c:x val="1.6660916245442949E-2"/>
                  <c:y val="2.78900517063990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Empty</a:t>
                    </a:r>
                  </a:p>
                  <a:p>
                    <a:fld id="{53515028-18B2-4992-B660-DC431E5BB8B2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6B5-4B38-9F1E-424054E45978}"/>
                </c:ext>
              </c:extLst>
            </c:dLbl>
            <c:dLbl>
              <c:idx val="2"/>
              <c:layout>
                <c:manualLayout>
                  <c:x val="-0.11023100861018351"/>
                  <c:y val="-3.91401278037387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Contaminated</a:t>
                    </a:r>
                  </a:p>
                  <a:p>
                    <a:fld id="{C78A43E8-1BBC-4B40-9B6D-426F58A8B044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91977433991109"/>
                      <c:h val="0.1790783305427096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6B5-4B38-9F1E-424054E45978}"/>
                </c:ext>
              </c:extLst>
            </c:dLbl>
            <c:dLbl>
              <c:idx val="3"/>
              <c:layout>
                <c:manualLayout>
                  <c:x val="-7.2197303730252335E-2"/>
                  <c:y val="4.18350775595984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</a:p>
                  <a:p>
                    <a:fld id="{5AB1CE88-65DD-4C1A-9764-76C741E05E9D}" type="PERCENTAGE">
                      <a:rPr lang="en-US"/>
                      <a:pPr/>
                      <a:t>[PERCENTAGE]</a:t>
                    </a:fld>
                    <a:endParaRPr lang="en-CA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6B5-4B38-9F1E-424054E4597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'Loyola Summary'!$F$16:$F$19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5-4B38-9F1E-424054E4597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1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 2019, Total:</a:t>
            </a:r>
            <a:r>
              <a:rPr lang="en-US" baseline="0">
                <a:solidFill>
                  <a:srgbClr val="00B050"/>
                </a:solidFill>
              </a:rPr>
              <a:t> 17 bins</a:t>
            </a:r>
            <a:endParaRPr lang="en-US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'MB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1-47BB-8158-267E65D7C3F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21-47BB-8158-267E65D7C3F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21-47BB-8158-267E65D7C3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9-46AA-98CA-00E70E25962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21-47BB-8158-267E65D7C3F4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849768498702071"/>
                      <c:h val="0.222667409769084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A21-47BB-8158-267E65D7C3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21-47BB-8158-267E65D7C3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BAC17D67-B5FE-4518-923A-E5648D99253C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B53A7F36-8E11-4AA3-B334-4A16B49E3985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4C9-46AA-98CA-00E70E25962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'MB Summary'!$E$17:$E$20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21-47BB-8158-267E65D7C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Winter 2019, Total:</a:t>
            </a:r>
            <a:r>
              <a:rPr lang="en-US" baseline="0">
                <a:solidFill>
                  <a:srgbClr val="0070C0"/>
                </a:solidFill>
              </a:rPr>
              <a:t> 17 bins</a:t>
            </a:r>
            <a:endParaRPr lang="en-US">
              <a:solidFill>
                <a:srgbClr val="0070C0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'MB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0-46ED-ACFE-B19DE10E8B8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50-46ED-ACFE-B19DE10E8B8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50-46ED-ACFE-B19DE10E8B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3E-4A02-A2EA-F44AC0B966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0-46ED-ACFE-B19DE10E8B81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9738675313670365"/>
                      <c:h val="0.222698129831047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550-46ED-ACFE-B19DE10E8B8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0-46ED-ACFE-B19DE10E8B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B31F69-2008-4E9D-8C1A-4411D0C1DC84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EFA9B89A-F086-45B3-A6D8-A10007780338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73E-4A02-A2EA-F44AC0B9662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'MB Summary'!$C$17:$C$20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50-46ED-ACFE-B19DE10E8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6"/>
                </a:solidFill>
              </a:rPr>
              <a:t>Fall  2021, Total:</a:t>
            </a:r>
            <a:r>
              <a:rPr lang="en-US" baseline="0">
                <a:solidFill>
                  <a:schemeClr val="accent6"/>
                </a:solidFill>
              </a:rPr>
              <a:t> 106 bins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6-444E-A0DE-9447F7094150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26-444E-A0DE-9447F709415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26-444E-A0DE-9447F70941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DD-44D3-B824-A40B2EFBB862}"/>
              </c:ext>
            </c:extLst>
          </c:dPt>
          <c:dLbls>
            <c:dLbl>
              <c:idx val="0"/>
              <c:layout>
                <c:manualLayout>
                  <c:x val="3.7162162162162039E-2"/>
                  <c:y val="2.352941176470588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FC26-444E-A0DE-9447F7094150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134201774124429"/>
                      <c:h val="0.22677061437191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C26-444E-A0DE-9447F7094150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FC26-444E-A0DE-9447F709415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'Concordia summary'!$F$19:$F$22</c:f>
              <c:numCache>
                <c:formatCode>General</c:formatCode>
                <c:ptCount val="4"/>
                <c:pt idx="0">
                  <c:v>22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26-444E-A0DE-9447F7094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2"/>
                </a:solidFill>
              </a:rPr>
              <a:t>Summer 2019, Total:</a:t>
            </a:r>
            <a:r>
              <a:rPr lang="en-US" baseline="0">
                <a:solidFill>
                  <a:schemeClr val="accent2"/>
                </a:solidFill>
              </a:rPr>
              <a:t> 16 bins</a:t>
            </a:r>
            <a:endParaRPr lang="en-US">
              <a:solidFill>
                <a:schemeClr val="accent2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'MB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C2-4FFF-B98C-57F7D96434A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C2-4FFF-B98C-57F7D96434A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C2-4FFF-B98C-57F7D96434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D6-4C28-AA4A-4F4404C851E1}"/>
              </c:ext>
            </c:extLst>
          </c:dPt>
          <c:dLbls>
            <c:dLbl>
              <c:idx val="0"/>
              <c:layout>
                <c:manualLayout>
                  <c:x val="-0.16891891891891897"/>
                  <c:y val="1.882352941176469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0EC2-4FFF-B98C-57F7D96434A5}"/>
                </c:ext>
              </c:extLst>
            </c:dLbl>
            <c:dLbl>
              <c:idx val="1"/>
              <c:layout>
                <c:manualLayout>
                  <c:x val="6.9256756756756632E-2"/>
                  <c:y val="5.176470588235294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87859118961481"/>
                      <c:h val="0.2230988420565076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EC2-4FFF-B98C-57F7D96434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2-4FFF-B98C-57F7D96434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C70126EC-6669-4E0D-B2AD-F08BA6B57AE8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A8DC1F51-CD99-4A77-BE27-F36725C85396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0D6-4C28-AA4A-4F4404C851E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'MB Summary'!$D$17:$D$20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C2-4FFF-B98C-57F7D9643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C000"/>
                </a:solidFill>
              </a:rPr>
              <a:t>Summer 2018, Total:</a:t>
            </a:r>
            <a:r>
              <a:rPr lang="en-US" baseline="0">
                <a:solidFill>
                  <a:srgbClr val="FFC000"/>
                </a:solidFill>
              </a:rPr>
              <a:t> 16 bins</a:t>
            </a:r>
            <a:endParaRPr lang="en-US">
              <a:solidFill>
                <a:srgbClr val="FFC000"/>
              </a:solidFill>
            </a:endParaRP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'MB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A-4BE6-8EE9-56CD46742A5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6A-4BE6-8EE9-56CD46742A5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6A-4BE6-8EE9-56CD46742A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B7-44AF-A3F7-6B31CA638626}"/>
              </c:ext>
            </c:extLst>
          </c:dPt>
          <c:dLbls>
            <c:dLbl>
              <c:idx val="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D6A-4BE6-8EE9-56CD46742A58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529870721242387"/>
                      <c:h val="0.22266732742106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D6A-4BE6-8EE9-56CD46742A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6A-4BE6-8EE9-56CD46742A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F82A95A-471F-41DC-98E2-06EC103D2683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22F145CD-50BE-4F88-8F07-43ADC93016BA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8B7-44AF-A3F7-6B31CA63862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'MB Summary'!$B$17:$B$20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6A-4BE6-8EE9-56CD46742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'MB Summary'!$A$2</c:f>
              <c:strCache>
                <c:ptCount val="1"/>
                <c:pt idx="0">
                  <c:v>Summer 18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'MB Summary'!$C$2:$J$2</c:f>
              <c:numCache>
                <c:formatCode>General</c:formatCode>
                <c:ptCount val="8"/>
                <c:pt idx="0">
                  <c:v>12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D-4406-AB3E-4F096EAA8D5B}"/>
            </c:ext>
          </c:extLst>
        </c:ser>
        <c:ser>
          <c:idx val="1"/>
          <c:order val="1"/>
          <c:tx>
            <c:strRef>
              <c:f>'MB Summary'!$A$3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'MB Summary'!$C$3:$J$3</c:f>
              <c:numCache>
                <c:formatCode>General</c:formatCode>
                <c:ptCount val="8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35DD-4406-AB3E-4F096EAA8D5B}"/>
            </c:ext>
          </c:extLst>
        </c:ser>
        <c:ser>
          <c:idx val="0"/>
          <c:order val="2"/>
          <c:tx>
            <c:strRef>
              <c:f>'MB Summary'!$A$4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'MB Summary'!$C$4:$J$4</c:f>
              <c:numCache>
                <c:formatCode>General</c:formatCode>
                <c:ptCount val="8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12</c:v>
                </c:pt>
                <c:pt idx="7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35DD-4406-AB3E-4F096EAA8D5B}"/>
            </c:ext>
          </c:extLst>
        </c:ser>
        <c:ser>
          <c:idx val="3"/>
          <c:order val="3"/>
          <c:tx>
            <c:strRef>
              <c:f>'MB Summary'!$A$5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'H Summary'!$C$1:$J$1</c:f>
              <c:strCache>
                <c:ptCount val="8"/>
                <c:pt idx="0">
                  <c:v>Total </c:v>
                </c:pt>
                <c:pt idx="1">
                  <c:v>Missing </c:v>
                </c:pt>
                <c:pt idx="2">
                  <c:v>Wrong bag</c:v>
                </c:pt>
                <c:pt idx="3">
                  <c:v>Visible contamination</c:v>
                </c:pt>
                <c:pt idx="4">
                  <c:v> Carpentry present</c:v>
                </c:pt>
                <c:pt idx="5">
                  <c:v>WNWN sticker present</c:v>
                </c:pt>
                <c:pt idx="6">
                  <c:v>Concordia stickers present</c:v>
                </c:pt>
                <c:pt idx="7">
                  <c:v>Missing wall sign</c:v>
                </c:pt>
              </c:strCache>
            </c:strRef>
          </c:cat>
          <c:val>
            <c:numRef>
              <c:f>'MB Summary'!$C$5:$J$5</c:f>
              <c:numCache>
                <c:formatCode>General</c:formatCode>
                <c:ptCount val="8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11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DD-4406-AB3E-4F096EAA8D5B}"/>
            </c:ext>
          </c:extLst>
        </c:ser>
        <c:ser>
          <c:idx val="4"/>
          <c:order val="4"/>
          <c:tx>
            <c:strRef>
              <c:f>'MB Summary'!$A$6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'MB Summary'!$C$6:$J$6</c:f>
              <c:numCache>
                <c:formatCode>General</c:formatCode>
                <c:ptCount val="8"/>
                <c:pt idx="0">
                  <c:v>20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6-4A53-BE1D-F3BD2091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 lvl="0" rtl="0">
              <a:defRPr b="0">
                <a:solidFill>
                  <a:srgbClr val="FFC00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 rt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 rt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 rt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 rt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 rt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2"/>
          <c:order val="0"/>
          <c:tx>
            <c:strRef>
              <c:f>'MB Summary'!$A$2</c:f>
              <c:strCache>
                <c:ptCount val="1"/>
                <c:pt idx="0">
                  <c:v>Summer 18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'MB Summary'!$P$2:$W$2</c:f>
              <c:numCache>
                <c:formatCode>0</c:formatCode>
                <c:ptCount val="8"/>
                <c:pt idx="0">
                  <c:v>16.666666666666664</c:v>
                </c:pt>
                <c:pt idx="1">
                  <c:v>50</c:v>
                </c:pt>
                <c:pt idx="2">
                  <c:v>10</c:v>
                </c:pt>
                <c:pt idx="4">
                  <c:v>50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3-4EE2-AC3A-61CEFDE84A47}"/>
            </c:ext>
          </c:extLst>
        </c:ser>
        <c:ser>
          <c:idx val="1"/>
          <c:order val="1"/>
          <c:tx>
            <c:strRef>
              <c:f>'MB Summary'!$A$3</c:f>
              <c:strCache>
                <c:ptCount val="1"/>
                <c:pt idx="0">
                  <c:v>Winter 19</c:v>
                </c:pt>
              </c:strCache>
            </c:strRef>
          </c:tx>
          <c:spPr>
            <a:solidFill>
              <a:srgbClr val="0070C0"/>
            </a:solidFill>
          </c:spPr>
          <c:invertIfNegative val="1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'MB Summary'!$P$3:$W$3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23.52941176470588</c:v>
                </c:pt>
                <c:pt idx="4">
                  <c:v>29.411764705882355</c:v>
                </c:pt>
                <c:pt idx="5">
                  <c:v>29.411764705882355</c:v>
                </c:pt>
                <c:pt idx="6">
                  <c:v>70.588235294117652</c:v>
                </c:pt>
                <c:pt idx="7">
                  <c:v>70.588235294117652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1D13-4EE2-AC3A-61CEFDE84A47}"/>
            </c:ext>
          </c:extLst>
        </c:ser>
        <c:ser>
          <c:idx val="0"/>
          <c:order val="2"/>
          <c:tx>
            <c:strRef>
              <c:f>'MB Summary'!$A$4</c:f>
              <c:strCache>
                <c:ptCount val="1"/>
                <c:pt idx="0">
                  <c:v>Summer 19</c:v>
                </c:pt>
              </c:strCache>
            </c:strRef>
          </c:tx>
          <c:spPr>
            <a:solidFill>
              <a:srgbClr val="ED7D31"/>
            </a:solidFill>
          </c:spPr>
          <c:invertIfNegative val="1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'MB Summary'!$P$4:$W$4</c:f>
              <c:numCache>
                <c:formatCode>0</c:formatCode>
                <c:ptCount val="8"/>
                <c:pt idx="0">
                  <c:v>6.25</c:v>
                </c:pt>
                <c:pt idx="1">
                  <c:v>0</c:v>
                </c:pt>
                <c:pt idx="2">
                  <c:v>6.666666666666667</c:v>
                </c:pt>
                <c:pt idx="4">
                  <c:v>40</c:v>
                </c:pt>
                <c:pt idx="5">
                  <c:v>46.666666666666664</c:v>
                </c:pt>
                <c:pt idx="6">
                  <c:v>80</c:v>
                </c:pt>
                <c:pt idx="7">
                  <c:v>66.666666666666657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1D13-4EE2-AC3A-61CEFDE84A47}"/>
            </c:ext>
          </c:extLst>
        </c:ser>
        <c:ser>
          <c:idx val="3"/>
          <c:order val="3"/>
          <c:tx>
            <c:strRef>
              <c:f>'MB Summary'!$A$5</c:f>
              <c:strCache>
                <c:ptCount val="1"/>
                <c:pt idx="0">
                  <c:v>Fall 19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'H Summary'!$P$1:$W$1</c:f>
              <c:strCache>
                <c:ptCount val="8"/>
                <c:pt idx="0">
                  <c:v>% missing</c:v>
                </c:pt>
                <c:pt idx="1">
                  <c:v>% wrong bag</c:v>
                </c:pt>
                <c:pt idx="2">
                  <c:v>% visible contamination</c:v>
                </c:pt>
                <c:pt idx="3">
                  <c:v>% Empty</c:v>
                </c:pt>
                <c:pt idx="4">
                  <c:v>%Carpentry</c:v>
                </c:pt>
                <c:pt idx="5">
                  <c:v>%Stickers</c:v>
                </c:pt>
                <c:pt idx="6">
                  <c:v>% Concordia Stickers</c:v>
                </c:pt>
                <c:pt idx="7">
                  <c:v>% Wall sign</c:v>
                </c:pt>
              </c:strCache>
            </c:strRef>
          </c:cat>
          <c:val>
            <c:numRef>
              <c:f>'MB Summary'!$P$5:$W$5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23.52941176470588</c:v>
                </c:pt>
                <c:pt idx="4">
                  <c:v>41.17647058823529</c:v>
                </c:pt>
                <c:pt idx="5">
                  <c:v>41.17647058823529</c:v>
                </c:pt>
                <c:pt idx="6">
                  <c:v>64.705882352941174</c:v>
                </c:pt>
                <c:pt idx="7">
                  <c:v>58.82352941176471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13-4EE2-AC3A-61CEFDE84A47}"/>
            </c:ext>
          </c:extLst>
        </c:ser>
        <c:ser>
          <c:idx val="4"/>
          <c:order val="4"/>
          <c:tx>
            <c:strRef>
              <c:f>'MB Summary'!$A$6</c:f>
              <c:strCache>
                <c:ptCount val="1"/>
                <c:pt idx="0">
                  <c:v>Winter 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'MB Summary'!$P$6:$W$6</c:f>
              <c:numCache>
                <c:formatCode>0</c:formatCode>
                <c:ptCount val="8"/>
                <c:pt idx="0">
                  <c:v>40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0</c:v>
                </c:pt>
                <c:pt idx="4">
                  <c:v>33.333333333333329</c:v>
                </c:pt>
                <c:pt idx="5">
                  <c:v>25</c:v>
                </c:pt>
                <c:pt idx="6">
                  <c:v>58.333333333333336</c:v>
                </c:pt>
                <c:pt idx="7">
                  <c:v>58.333333333333336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3-4AD8-927A-4BBD5EAA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060175"/>
        <c:axId val="1625765201"/>
      </c:barChart>
      <c:catAx>
        <c:axId val="1505060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625765201"/>
        <c:crosses val="autoZero"/>
        <c:auto val="1"/>
        <c:lblAlgn val="ctr"/>
        <c:lblOffset val="100"/>
        <c:noMultiLvlLbl val="1"/>
      </c:catAx>
      <c:valAx>
        <c:axId val="1625765201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CA"/>
              </a:p>
            </c:rich>
          </c:tx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1505060175"/>
        <c:crosses val="autoZero"/>
        <c:crossBetween val="between"/>
        <c:majorUnit val="20"/>
      </c:valAx>
    </c:plotArea>
    <c:legend>
      <c:legendPos val="t"/>
      <c:legendEntry>
        <c:idx val="0"/>
        <c:txPr>
          <a:bodyPr/>
          <a:lstStyle/>
          <a:p>
            <a:pPr lvl="0">
              <a:defRPr b="0">
                <a:solidFill>
                  <a:srgbClr val="FFC000"/>
                </a:solidFill>
                <a:latin typeface="Roboto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lvl="0">
              <a:defRPr b="0">
                <a:solidFill>
                  <a:srgbClr val="0070C0"/>
                </a:solidFill>
                <a:latin typeface="Roboto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lvl="0">
              <a:defRPr b="0">
                <a:solidFill>
                  <a:schemeClr val="accent2"/>
                </a:solidFill>
                <a:latin typeface="Roboto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lvl="0">
              <a:defRPr b="0">
                <a:solidFill>
                  <a:srgbClr val="00B050"/>
                </a:solidFill>
                <a:latin typeface="Roboto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lvl="0">
              <a:defRPr b="0">
                <a:solidFill>
                  <a:schemeClr val="accent1">
                    <a:lumMod val="50000"/>
                  </a:schemeClr>
                </a:solidFill>
                <a:latin typeface="Roboto"/>
              </a:defRPr>
            </a:pPr>
            <a:endParaRPr lang="en-US"/>
          </a:p>
        </c:txPr>
      </c:legendEntry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>
                    <a:lumMod val="50000"/>
                  </a:schemeClr>
                </a:solidFill>
              </a:rPr>
              <a:t>Winter 2020, Total 20 bins</a:t>
            </a:r>
          </a:p>
        </c:rich>
      </c:tx>
      <c:layout>
        <c:manualLayout>
          <c:xMode val="edge"/>
          <c:yMode val="edge"/>
          <c:x val="0.231275271334326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'MB Summary'!$A$17:$A$20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A11-40E3-A1C5-432147D5638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A11-40E3-A1C5-432147D5638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A11-40E3-A1C5-432147D563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5-4B0C-A50C-A1E640ABE788}"/>
              </c:ext>
            </c:extLst>
          </c:dPt>
          <c:dLbls>
            <c:dLbl>
              <c:idx val="0"/>
              <c:layout>
                <c:manualLayout>
                  <c:x val="-1.0241166135224833E-2"/>
                  <c:y val="-0.16351251336115277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A11-40E3-A1C5-432147D5638D}"/>
                </c:ext>
              </c:extLst>
            </c:dLbl>
            <c:dLbl>
              <c:idx val="1"/>
              <c:layout>
                <c:manualLayout>
                  <c:x val="0.33371965900956596"/>
                  <c:y val="-1.367521612943286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87859118961481"/>
                      <c:h val="0.2230988420565076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A11-40E3-A1C5-432147D563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1-40E3-A1C5-432147D5638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E29E7AF-00F6-4A41-842B-1B8A8E74FA04}" type="CATEGORYNAME">
                      <a:rPr lang="en-US"/>
                      <a:pPr/>
                      <a:t>[CATEGORY NAME]</a:t>
                    </a:fld>
                    <a:r>
                      <a:rPr lang="en-US"/>
                      <a:t>Pure</a:t>
                    </a:r>
                    <a:r>
                      <a:rPr lang="en-US" baseline="0"/>
                      <a:t>
</a:t>
                    </a:r>
                    <a:fld id="{257B6D7F-34A2-4A21-816C-8A84FC82B256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685-4B0C-A50C-A1E640ABE78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'MB Summary'!$F$17:$F$20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11-40E3-A1C5-432147D56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B050"/>
                </a:solidFill>
              </a:rPr>
              <a:t>Fall</a:t>
            </a:r>
            <a:r>
              <a:rPr lang="en-US" baseline="0">
                <a:solidFill>
                  <a:srgbClr val="00B050"/>
                </a:solidFill>
              </a:rPr>
              <a:t> 2023, Total: 18 bins</a:t>
            </a:r>
            <a:endParaRPr lang="en-US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92-4767-92B9-28FE5F7E613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D92-4767-92B9-28FE5F7E61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2-4767-92B9-28FE5F7E613F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D92-4767-92B9-28FE5F7E613F}"/>
              </c:ext>
            </c:extLst>
          </c:dPt>
          <c:dLbls>
            <c:dLbl>
              <c:idx val="0"/>
              <c:layout>
                <c:manualLayout>
                  <c:x val="4.1762660498508054E-2"/>
                  <c:y val="1.889114905042226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rgbClr val="C00000"/>
                        </a:solidFill>
                      </a:rPr>
                      <a:t>Missing</a:t>
                    </a:r>
                  </a:p>
                  <a:p>
                    <a:pPr>
                      <a:defRPr sz="1200">
                        <a:solidFill>
                          <a:srgbClr val="C00000"/>
                        </a:solidFill>
                      </a:defRPr>
                    </a:pPr>
                    <a:fld id="{EF94FD7C-91CE-4128-BFD4-474BBE34BF91}" type="PERCENTAGE">
                      <a:rPr lang="en-US" sz="1200">
                        <a:solidFill>
                          <a:srgbClr val="C00000"/>
                        </a:solidFill>
                      </a:rPr>
                      <a:pPr>
                        <a:defRPr sz="1200">
                          <a:solidFill>
                            <a:srgbClr val="C00000"/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03360"/>
                        <a:gd name="adj2" fmla="val 37922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D92-4767-92B9-28FE5F7E613F}"/>
                </c:ext>
              </c:extLst>
            </c:dLbl>
            <c:dLbl>
              <c:idx val="1"/>
              <c:layout>
                <c:manualLayout>
                  <c:x val="1.6705064199403118E-2"/>
                  <c:y val="-1.4168361787816696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Pure</a:t>
                    </a:r>
                  </a:p>
                  <a:p>
                    <a:pPr>
                      <a:defRPr sz="1200">
                        <a:solidFill>
                          <a:schemeClr val="accent6">
                            <a:lumMod val="50000"/>
                          </a:schemeClr>
                        </a:solidFill>
                      </a:defRPr>
                    </a:pPr>
                    <a:fld id="{DA5666B5-DD8E-4C63-B14D-73C7287F49BF}" type="PERCENTAGE">
                      <a:rPr lang="en-US" sz="1200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6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D92-4767-92B9-28FE5F7E613F}"/>
                </c:ext>
              </c:extLst>
            </c:dLbl>
            <c:dLbl>
              <c:idx val="2"/>
              <c:layout>
                <c:manualLayout>
                  <c:x val="-7.8221353500423405E-2"/>
                  <c:y val="-5.71539070838091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t>Empty</a:t>
                    </a:r>
                  </a:p>
                  <a:p>
                    <a:pPr>
                      <a:defRPr sz="1200">
                        <a:solidFill>
                          <a:schemeClr val="bg2">
                            <a:lumMod val="50000"/>
                          </a:schemeClr>
                        </a:solidFill>
                      </a:defRPr>
                    </a:pPr>
                    <a:fld id="{14177C87-48BE-458C-AECA-1A270C37A4A8}" type="PERCENTAGE">
                      <a:rPr lang="en-US" sz="1200">
                        <a:solidFill>
                          <a:schemeClr val="bg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bg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97194"/>
                        <a:gd name="adj2" fmla="val -40087"/>
                      </a:avLst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D92-4767-92B9-28FE5F7E613F}"/>
                </c:ext>
              </c:extLst>
            </c:dLbl>
            <c:dLbl>
              <c:idx val="3"/>
              <c:layout>
                <c:manualLayout>
                  <c:x val="-4.5806140245580579E-2"/>
                  <c:y val="4.722772644064249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Contaminated</a:t>
                    </a:r>
                  </a:p>
                  <a:p>
                    <a:pPr>
                      <a:defRPr sz="1200">
                        <a:solidFill>
                          <a:schemeClr val="accent2">
                            <a:lumMod val="50000"/>
                          </a:schemeClr>
                        </a:solidFill>
                      </a:defRPr>
                    </a:pPr>
                    <a:fld id="{A923F252-1937-415E-8B0F-168F7222AD72}" type="PERCENTAGE">
                      <a:rPr lang="en-US" sz="1200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2">
                              <a:lumMod val="50000"/>
                            </a:schemeClr>
                          </a:solidFill>
                        </a:defRPr>
                      </a:pPr>
                      <a:t>[PERCENTAGE]</a:t>
                    </a:fld>
                    <a:endParaRPr lang="en-CA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675385680912072"/>
                      <c:h val="0.1572090237918903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D92-4767-92B9-28FE5F7E613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'MB Summary'!$M$17:$M$20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2-4767-92B9-28FE5F7E613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5">
                    <a:lumMod val="50000"/>
                  </a:schemeClr>
                </a:solidFill>
              </a:rPr>
              <a:t>Winter  2022, Total:</a:t>
            </a:r>
            <a:r>
              <a:rPr lang="en-US" baseline="0">
                <a:solidFill>
                  <a:schemeClr val="accent5">
                    <a:lumMod val="50000"/>
                  </a:schemeClr>
                </a:solidFill>
              </a:rPr>
              <a:t> 122 bins</a:t>
            </a:r>
            <a:endParaRPr lang="en-US">
              <a:solidFill>
                <a:schemeClr val="accent5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4100502512562813"/>
          <c:y val="1.88235294117647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7-4721-B60C-E64E7B15757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E7-4721-B60C-E64E7B15757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E7-4721-B60C-E64E7B1575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3-4F72-89E3-1C3336A49E6D}"/>
              </c:ext>
            </c:extLst>
          </c:dPt>
          <c:dLbls>
            <c:dLbl>
              <c:idx val="0"/>
              <c:layout>
                <c:manualLayout>
                  <c:x val="0.16592025041136638"/>
                  <c:y val="7.037800727804395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F1E7-4721-B60C-E64E7B15757A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814712367166037"/>
                      <c:h val="0.227178157861969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1E7-4721-B60C-E64E7B15757A}"/>
                </c:ext>
              </c:extLst>
            </c:dLbl>
            <c:dLbl>
              <c:idx val="2"/>
              <c:layout>
                <c:manualLayout>
                  <c:x val="-0.19143938473745517"/>
                  <c:y val="-1.371161063920217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6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Empty
</a:t>
                    </a:r>
                    <a:fld id="{164C62D6-A014-4EAF-8574-03AC70216BA1}" type="PERCENTAGE">
                      <a:rPr lang="en-US" baseline="0"/>
                      <a:pPr>
                        <a:defRPr sz="1200">
                          <a:solidFill>
                            <a:schemeClr val="accent6"/>
                          </a:solidFill>
                        </a:defRPr>
                      </a:pPr>
                      <a:t>[PERCENTAGE]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1E7-4721-B60C-E64E7B15757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Pure</a:t>
                    </a:r>
                    <a:fld id="{FF5716C7-9195-43C4-9E53-476514729522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433272DA-D328-4B7D-990A-FD99DFF42032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DF3-4F72-89E3-1C3336A49E6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'[1]concordia summary'!$A$27:$A$29</c:f>
              <c:strCache>
                <c:ptCount val="3"/>
                <c:pt idx="0">
                  <c:v>Missing</c:v>
                </c:pt>
                <c:pt idx="1">
                  <c:v>Contaminated</c:v>
                </c:pt>
                <c:pt idx="2">
                  <c:v>Pure</c:v>
                </c:pt>
              </c:strCache>
            </c:strRef>
          </c:cat>
          <c:val>
            <c:numRef>
              <c:f>'Concordia summary'!$G$19:$G$22</c:f>
              <c:numCache>
                <c:formatCode>General</c:formatCode>
                <c:ptCount val="4"/>
                <c:pt idx="0">
                  <c:v>9</c:v>
                </c:pt>
                <c:pt idx="1">
                  <c:v>45</c:v>
                </c:pt>
                <c:pt idx="2">
                  <c:v>13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E7-4721-B60C-E64E7B15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4">
                    <a:lumMod val="50000"/>
                  </a:schemeClr>
                </a:solidFill>
              </a:rPr>
              <a:t>Summer 2022, Total:</a:t>
            </a:r>
            <a:r>
              <a:rPr lang="en-US" baseline="0">
                <a:solidFill>
                  <a:schemeClr val="accent4">
                    <a:lumMod val="50000"/>
                  </a:schemeClr>
                </a:solidFill>
              </a:rPr>
              <a:t> 129 bins</a:t>
            </a:r>
            <a:endParaRPr lang="en-US">
              <a:solidFill>
                <a:schemeClr val="accent4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4-4963-BE14-609DAAE47F01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4-4963-BE14-609DAAE47F0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14-4963-BE14-609DAAE47F01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4-4963-BE14-609DAAE47F01}"/>
              </c:ext>
            </c:extLst>
          </c:dPt>
          <c:dLbls>
            <c:dLbl>
              <c:idx val="0"/>
              <c:layout>
                <c:manualLayout>
                  <c:x val="0.16713882287417184"/>
                  <c:y val="6.218455743879472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F14-4963-BE14-609DAAE47F01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58027888231239"/>
                      <c:h val="0.226775141242937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F14-4963-BE14-609DAAE47F01}"/>
                </c:ext>
              </c:extLst>
            </c:dLbl>
            <c:dLbl>
              <c:idx val="2"/>
              <c:layout>
                <c:manualLayout>
                  <c:x val="-0.17874948374210994"/>
                  <c:y val="-4.6760216555031256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5F14-4963-BE14-609DAAE47F01}"/>
                </c:ext>
              </c:extLst>
            </c:dLbl>
            <c:dLbl>
              <c:idx val="3"/>
              <c:layout>
                <c:manualLayout>
                  <c:x val="-9.0254964352052824E-2"/>
                  <c:y val="6.21845574387947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4-4963-BE14-609DAAE47F0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'Concordia summary'!$A$19:$A$22</c:f>
              <c:strCache>
                <c:ptCount val="4"/>
                <c:pt idx="0">
                  <c:v>Missing</c:v>
                </c:pt>
                <c:pt idx="1">
                  <c:v>Contaminated</c:v>
                </c:pt>
                <c:pt idx="2">
                  <c:v>Empty</c:v>
                </c:pt>
                <c:pt idx="3">
                  <c:v>Pure</c:v>
                </c:pt>
              </c:strCache>
            </c:strRef>
          </c:cat>
          <c:val>
            <c:numRef>
              <c:f>'Concordia summary'!$H$19:$H$22</c:f>
              <c:numCache>
                <c:formatCode>General</c:formatCode>
                <c:ptCount val="4"/>
                <c:pt idx="0">
                  <c:v>2</c:v>
                </c:pt>
                <c:pt idx="1">
                  <c:v>48</c:v>
                </c:pt>
                <c:pt idx="2">
                  <c:v>26</c:v>
                </c:pt>
                <c:pt idx="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14-4963-BE14-609DAAE4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chart" Target="../charts/chart67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803275</xdr:colOff>
      <xdr:row>24</xdr:row>
      <xdr:rowOff>114139</xdr:rowOff>
    </xdr:from>
    <xdr:ext cx="5724525" cy="3543300"/>
    <xdr:graphicFrame macro=""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838200</xdr:colOff>
      <xdr:row>18</xdr:row>
      <xdr:rowOff>139700</xdr:rowOff>
    </xdr:from>
    <xdr:ext cx="5724525" cy="3543300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78CB970A-DFE9-456E-AA57-99DB4A4475C9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>
    <xdr:from>
      <xdr:col>0</xdr:col>
      <xdr:colOff>310444</xdr:colOff>
      <xdr:row>74</xdr:row>
      <xdr:rowOff>127932</xdr:rowOff>
    </xdr:from>
    <xdr:to>
      <xdr:col>4</xdr:col>
      <xdr:colOff>939210</xdr:colOff>
      <xdr:row>88</xdr:row>
      <xdr:rowOff>66955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2A2382-C9CD-48D4-9F8F-14536273994F}"/>
            </a:ext>
            <a:ext uri="{147F2762-F138-4A5C-976F-8EAC2B608ADB}">
              <a16:predDERef xmlns:a16="http://schemas.microsoft.com/office/drawing/2014/main" pred="{78CB970A-DFE9-456E-AA57-99DB4A447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1077873</xdr:colOff>
      <xdr:row>89</xdr:row>
      <xdr:rowOff>15169</xdr:rowOff>
    </xdr:from>
    <xdr:to>
      <xdr:col>12</xdr:col>
      <xdr:colOff>575044</xdr:colOff>
      <xdr:row>102</xdr:row>
      <xdr:rowOff>149086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4C22067-9193-4EEB-9FA9-81EC03535237}"/>
            </a:ext>
            <a:ext uri="{147F2762-F138-4A5C-976F-8EAC2B608ADB}">
              <a16:predDERef xmlns:a16="http://schemas.microsoft.com/office/drawing/2014/main" pred="{C82A2382-C9CD-48D4-9F8F-145362739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16277</xdr:colOff>
      <xdr:row>89</xdr:row>
      <xdr:rowOff>19589</xdr:rowOff>
    </xdr:from>
    <xdr:to>
      <xdr:col>8</xdr:col>
      <xdr:colOff>815162</xdr:colOff>
      <xdr:row>102</xdr:row>
      <xdr:rowOff>159940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9AF7B2-0016-405D-BA77-745F323C5681}"/>
            </a:ext>
            <a:ext uri="{147F2762-F138-4A5C-976F-8EAC2B608ADB}">
              <a16:predDERef xmlns:a16="http://schemas.microsoft.com/office/drawing/2014/main" pred="{24C22067-9193-4EEB-9FA9-81EC0353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1231674</xdr:colOff>
      <xdr:row>74</xdr:row>
      <xdr:rowOff>139303</xdr:rowOff>
    </xdr:from>
    <xdr:to>
      <xdr:col>8</xdr:col>
      <xdr:colOff>832883</xdr:colOff>
      <xdr:row>88</xdr:row>
      <xdr:rowOff>73563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51D51E-5DF8-416A-A75A-0E1D79B70E73}"/>
            </a:ext>
            <a:ext uri="{147F2762-F138-4A5C-976F-8EAC2B608ADB}">
              <a16:predDERef xmlns:a16="http://schemas.microsoft.com/office/drawing/2014/main" pred="{429AF7B2-0016-405D-BA77-745F323C5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328310</xdr:colOff>
      <xdr:row>60</xdr:row>
      <xdr:rowOff>64695</xdr:rowOff>
    </xdr:from>
    <xdr:to>
      <xdr:col>4</xdr:col>
      <xdr:colOff>921489</xdr:colOff>
      <xdr:row>74</xdr:row>
      <xdr:rowOff>7545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0CD3B3-F834-4166-A3E7-B18FDD1BEE60}"/>
            </a:ext>
            <a:ext uri="{147F2762-F138-4A5C-976F-8EAC2B608ADB}">
              <a16:predDERef xmlns:a16="http://schemas.microsoft.com/office/drawing/2014/main" pred="{E351D51E-5DF8-416A-A75A-0E1D79B70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1248145</xdr:colOff>
      <xdr:row>60</xdr:row>
      <xdr:rowOff>50127</xdr:rowOff>
    </xdr:from>
    <xdr:to>
      <xdr:col>8</xdr:col>
      <xdr:colOff>815162</xdr:colOff>
      <xdr:row>74</xdr:row>
      <xdr:rowOff>52191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4094B1-6AF2-40FF-857D-D3CEB1E4C97B}"/>
            </a:ext>
            <a:ext uri="{147F2762-F138-4A5C-976F-8EAC2B608ADB}">
              <a16:predDERef xmlns:a16="http://schemas.microsoft.com/office/drawing/2014/main" pred="{680CD3B3-F834-4166-A3E7-B18FDD1BE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1068933</xdr:colOff>
      <xdr:row>60</xdr:row>
      <xdr:rowOff>43837</xdr:rowOff>
    </xdr:from>
    <xdr:to>
      <xdr:col>12</xdr:col>
      <xdr:colOff>584791</xdr:colOff>
      <xdr:row>73</xdr:row>
      <xdr:rowOff>181547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DD12E-A518-44BF-A8F0-9ABBE6802030}"/>
            </a:ext>
            <a:ext uri="{147F2762-F138-4A5C-976F-8EAC2B608ADB}">
              <a16:predDERef xmlns:a16="http://schemas.microsoft.com/office/drawing/2014/main" pred="{AB4094B1-6AF2-40FF-857D-D3CEB1E4C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326030</xdr:colOff>
      <xdr:row>44</xdr:row>
      <xdr:rowOff>32115</xdr:rowOff>
    </xdr:from>
    <xdr:to>
      <xdr:col>4</xdr:col>
      <xdr:colOff>923362</xdr:colOff>
      <xdr:row>59</xdr:row>
      <xdr:rowOff>80546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C9437F-2794-4B14-8198-232A0230B4CB}"/>
            </a:ext>
            <a:ext uri="{147F2762-F138-4A5C-976F-8EAC2B608ADB}">
              <a16:predDERef xmlns:a16="http://schemas.microsoft.com/office/drawing/2014/main" pred="{E23DD12E-A518-44BF-A8F0-9ABBE6802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368300</xdr:colOff>
      <xdr:row>27</xdr:row>
      <xdr:rowOff>182345</xdr:rowOff>
    </xdr:from>
    <xdr:to>
      <xdr:col>4</xdr:col>
      <xdr:colOff>990600</xdr:colOff>
      <xdr:row>41</xdr:row>
      <xdr:rowOff>162770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3FB644-D0A7-3527-79D2-FC11A04EC0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28756</xdr:colOff>
      <xdr:row>44</xdr:row>
      <xdr:rowOff>38601</xdr:rowOff>
    </xdr:from>
    <xdr:to>
      <xdr:col>8</xdr:col>
      <xdr:colOff>847064</xdr:colOff>
      <xdr:row>58</xdr:row>
      <xdr:rowOff>177907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2C12F27-9548-DEA4-13F3-84028F7FBB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1048740</xdr:colOff>
      <xdr:row>44</xdr:row>
      <xdr:rowOff>72962</xdr:rowOff>
    </xdr:from>
    <xdr:to>
      <xdr:col>12</xdr:col>
      <xdr:colOff>593273</xdr:colOff>
      <xdr:row>58</xdr:row>
      <xdr:rowOff>151984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7A19472-F077-48A7-0563-EF6F5219F7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695325</xdr:colOff>
      <xdr:row>25</xdr:row>
      <xdr:rowOff>31750</xdr:rowOff>
    </xdr:from>
    <xdr:ext cx="5724525" cy="3543300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50FA356F-522C-4023-A43D-6BD9654BF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7</xdr:col>
      <xdr:colOff>469900</xdr:colOff>
      <xdr:row>93</xdr:row>
      <xdr:rowOff>117475</xdr:rowOff>
    </xdr:from>
    <xdr:to>
      <xdr:col>12</xdr:col>
      <xdr:colOff>46567</xdr:colOff>
      <xdr:row>107</xdr:row>
      <xdr:rowOff>60325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B7A7A2D-69D9-429F-81DF-1F992D32C32A}"/>
            </a:ext>
            <a:ext uri="{147F2762-F138-4A5C-976F-8EAC2B608ADB}">
              <a16:predDERef xmlns:a16="http://schemas.microsoft.com/office/drawing/2014/main" pred="{50FA356F-522C-4023-A43D-6BD9654BF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433915</xdr:colOff>
      <xdr:row>79</xdr:row>
      <xdr:rowOff>53975</xdr:rowOff>
    </xdr:from>
    <xdr:to>
      <xdr:col>7</xdr:col>
      <xdr:colOff>793748</xdr:colOff>
      <xdr:row>92</xdr:row>
      <xdr:rowOff>193675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936A14-0C18-4F64-A59A-699241DA7C6B}"/>
            </a:ext>
            <a:ext uri="{147F2762-F138-4A5C-976F-8EAC2B608ADB}">
              <a16:predDERef xmlns:a16="http://schemas.microsoft.com/office/drawing/2014/main" pred="{5B7A7A2D-69D9-429F-81DF-1F992D32C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857248</xdr:colOff>
      <xdr:row>79</xdr:row>
      <xdr:rowOff>60325</xdr:rowOff>
    </xdr:from>
    <xdr:to>
      <xdr:col>9</xdr:col>
      <xdr:colOff>1009648</xdr:colOff>
      <xdr:row>93</xdr:row>
      <xdr:rowOff>3175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C9B837A-D093-4649-BAAF-540340D835D3}"/>
            </a:ext>
            <a:ext uri="{147F2762-F138-4A5C-976F-8EAC2B608ADB}">
              <a16:predDERef xmlns:a16="http://schemas.microsoft.com/office/drawing/2014/main" pred="{DF936A14-0C18-4F64-A59A-699241DA7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260350</xdr:colOff>
      <xdr:row>65</xdr:row>
      <xdr:rowOff>107950</xdr:rowOff>
    </xdr:from>
    <xdr:to>
      <xdr:col>4</xdr:col>
      <xdr:colOff>254000</xdr:colOff>
      <xdr:row>79</xdr:row>
      <xdr:rowOff>50800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54697CA-4FE6-4DF1-A447-0D2C3C329C52}"/>
            </a:ext>
            <a:ext uri="{147F2762-F138-4A5C-976F-8EAC2B608ADB}">
              <a16:predDERef xmlns:a16="http://schemas.microsoft.com/office/drawing/2014/main" pred="{DC9B837A-D093-4649-BAAF-540340D83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21</xdr:col>
      <xdr:colOff>1041400</xdr:colOff>
      <xdr:row>25</xdr:row>
      <xdr:rowOff>0</xdr:rowOff>
    </xdr:from>
    <xdr:ext cx="5724525" cy="3543300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DAE8213D-DAC1-4F7D-AB66-7CD1A5E0EAD5}"/>
            </a:ext>
            <a:ext uri="{147F2762-F138-4A5C-976F-8EAC2B608ADB}">
              <a16:predDERef xmlns:a16="http://schemas.microsoft.com/office/drawing/2014/main" pred="{F54697CA-4FE6-4DF1-A447-0D2C3C329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twoCellAnchor>
    <xdr:from>
      <xdr:col>4</xdr:col>
      <xdr:colOff>342900</xdr:colOff>
      <xdr:row>65</xdr:row>
      <xdr:rowOff>19050</xdr:rowOff>
    </xdr:from>
    <xdr:to>
      <xdr:col>7</xdr:col>
      <xdr:colOff>723900</xdr:colOff>
      <xdr:row>78</xdr:row>
      <xdr:rowOff>157162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5A34EF-9854-4DF0-A8B8-1605C859C36C}"/>
            </a:ext>
            <a:ext uri="{147F2762-F138-4A5C-976F-8EAC2B608ADB}">
              <a16:predDERef xmlns:a16="http://schemas.microsoft.com/office/drawing/2014/main" pred="{DAE8213D-DAC1-4F7D-AB66-7CD1A5E0E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179916</xdr:colOff>
      <xdr:row>50</xdr:row>
      <xdr:rowOff>188383</xdr:rowOff>
    </xdr:from>
    <xdr:to>
      <xdr:col>4</xdr:col>
      <xdr:colOff>173566</xdr:colOff>
      <xdr:row>64</xdr:row>
      <xdr:rowOff>131233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95361C-C76C-449D-B26A-29F30F5B38C6}"/>
            </a:ext>
            <a:ext uri="{147F2762-F138-4A5C-976F-8EAC2B608ADB}">
              <a16:predDERef xmlns:a16="http://schemas.microsoft.com/office/drawing/2014/main" pred="{C15A34EF-9854-4DF0-A8B8-1605C859C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482874</xdr:colOff>
      <xdr:row>51</xdr:row>
      <xdr:rowOff>819</xdr:rowOff>
    </xdr:from>
    <xdr:to>
      <xdr:col>7</xdr:col>
      <xdr:colOff>1143000</xdr:colOff>
      <xdr:row>64</xdr:row>
      <xdr:rowOff>138930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4F35394-DCBA-429A-A954-594AB825B5EC}"/>
            </a:ext>
            <a:ext uri="{147F2762-F138-4A5C-976F-8EAC2B608ADB}">
              <a16:predDERef xmlns:a16="http://schemas.microsoft.com/office/drawing/2014/main" pred="{3995361C-C76C-449D-B26A-29F30F5B3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1314247</xdr:colOff>
      <xdr:row>51</xdr:row>
      <xdr:rowOff>6546</xdr:rowOff>
    </xdr:from>
    <xdr:to>
      <xdr:col>11</xdr:col>
      <xdr:colOff>447260</xdr:colOff>
      <xdr:row>64</xdr:row>
      <xdr:rowOff>146266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6F9256E-9B59-4B21-9536-111F92E6DC32}"/>
            </a:ext>
            <a:ext uri="{147F2762-F138-4A5C-976F-8EAC2B608ADB}">
              <a16:predDERef xmlns:a16="http://schemas.microsoft.com/office/drawing/2014/main" pred="{E4F35394-DCBA-429A-A954-594AB825B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190500</xdr:colOff>
      <xdr:row>36</xdr:row>
      <xdr:rowOff>88900</xdr:rowOff>
    </xdr:from>
    <xdr:to>
      <xdr:col>4</xdr:col>
      <xdr:colOff>304800</xdr:colOff>
      <xdr:row>50</xdr:row>
      <xdr:rowOff>23282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724412-D955-4F9A-A1B8-6467ED2F7A61}"/>
            </a:ext>
            <a:ext uri="{147F2762-F138-4A5C-976F-8EAC2B608ADB}">
              <a16:predDERef xmlns:a16="http://schemas.microsoft.com/office/drawing/2014/main" pred="{76F9256E-9B59-4B21-9536-111F92E6D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495357</xdr:colOff>
      <xdr:row>36</xdr:row>
      <xdr:rowOff>100334</xdr:rowOff>
    </xdr:from>
    <xdr:to>
      <xdr:col>7</xdr:col>
      <xdr:colOff>1142999</xdr:colOff>
      <xdr:row>50</xdr:row>
      <xdr:rowOff>18343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0C2B46-BF22-F9FE-965F-9E1CCBDFD2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185616</xdr:colOff>
      <xdr:row>21</xdr:row>
      <xdr:rowOff>188128</xdr:rowOff>
    </xdr:from>
    <xdr:to>
      <xdr:col>4</xdr:col>
      <xdr:colOff>302846</xdr:colOff>
      <xdr:row>35</xdr:row>
      <xdr:rowOff>188128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52DC09A-7128-E4AE-976E-DBBC86191C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1312185</xdr:colOff>
      <xdr:row>36</xdr:row>
      <xdr:rowOff>73741</xdr:rowOff>
    </xdr:from>
    <xdr:to>
      <xdr:col>11</xdr:col>
      <xdr:colOff>454742</xdr:colOff>
      <xdr:row>50</xdr:row>
      <xdr:rowOff>17256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DDFBFED-044F-84D5-23F0-83E3C66A3A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1008265</xdr:colOff>
      <xdr:row>100</xdr:row>
      <xdr:rowOff>107916</xdr:rowOff>
    </xdr:from>
    <xdr:to>
      <xdr:col>14</xdr:col>
      <xdr:colOff>346364</xdr:colOff>
      <xdr:row>114</xdr:row>
      <xdr:rowOff>75942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3DC619-1C64-4793-8FE4-60F3446F6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92715</xdr:colOff>
      <xdr:row>84</xdr:row>
      <xdr:rowOff>201462</xdr:rowOff>
    </xdr:from>
    <xdr:to>
      <xdr:col>9</xdr:col>
      <xdr:colOff>450272</xdr:colOff>
      <xdr:row>98</xdr:row>
      <xdr:rowOff>164407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B3C73C-649E-4455-BE38-D4F2C72FCADD}"/>
            </a:ext>
            <a:ext uri="{147F2762-F138-4A5C-976F-8EAC2B608ADB}">
              <a16:predDERef xmlns:a16="http://schemas.microsoft.com/office/drawing/2014/main" pred="{633DC619-1C64-4793-8FE4-60F3446F6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793342</xdr:colOff>
      <xdr:row>85</xdr:row>
      <xdr:rowOff>22274</xdr:rowOff>
    </xdr:from>
    <xdr:to>
      <xdr:col>14</xdr:col>
      <xdr:colOff>277091</xdr:colOff>
      <xdr:row>98</xdr:row>
      <xdr:rowOff>194308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75C781-3B0E-40F9-BC40-73931AAD84EF}"/>
            </a:ext>
            <a:ext uri="{147F2762-F138-4A5C-976F-8EAC2B608ADB}">
              <a16:predDERef xmlns:a16="http://schemas.microsoft.com/office/drawing/2014/main" pred="{9DB3C73C-649E-4455-BE38-D4F2C72FC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505287</xdr:colOff>
      <xdr:row>70</xdr:row>
      <xdr:rowOff>19046</xdr:rowOff>
    </xdr:from>
    <xdr:to>
      <xdr:col>5</xdr:col>
      <xdr:colOff>1084723</xdr:colOff>
      <xdr:row>83</xdr:row>
      <xdr:rowOff>168047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213D1B6-EC2B-46C8-8385-DE66870900CE}"/>
            </a:ext>
            <a:ext uri="{147F2762-F138-4A5C-976F-8EAC2B608ADB}">
              <a16:predDERef xmlns:a16="http://schemas.microsoft.com/office/drawing/2014/main" pred="{8575C781-3B0E-40F9-BC40-73931AAD8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14</xdr:col>
      <xdr:colOff>0</xdr:colOff>
      <xdr:row>23</xdr:row>
      <xdr:rowOff>0</xdr:rowOff>
    </xdr:from>
    <xdr:ext cx="5724525" cy="3543300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F4690AC6-9C40-4C97-92FD-054CC0901C20}"/>
            </a:ext>
            <a:ext uri="{147F2762-F138-4A5C-976F-8EAC2B608ADB}">
              <a16:predDERef xmlns:a16="http://schemas.microsoft.com/office/drawing/2014/main" pred="{A213D1B6-EC2B-46C8-8385-DE6687090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21</xdr:col>
      <xdr:colOff>1106581</xdr:colOff>
      <xdr:row>23</xdr:row>
      <xdr:rowOff>42022</xdr:rowOff>
    </xdr:from>
    <xdr:ext cx="5724525" cy="3543300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41D99130-CCEB-49B6-8D86-897E5830F57F}"/>
            </a:ext>
            <a:ext uri="{147F2762-F138-4A5C-976F-8EAC2B608ADB}">
              <a16:predDERef xmlns:a16="http://schemas.microsoft.com/office/drawing/2014/main" pred="{F4690AC6-9C40-4C97-92FD-054CC0901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twoCellAnchor>
    <xdr:from>
      <xdr:col>6</xdr:col>
      <xdr:colOff>74541</xdr:colOff>
      <xdr:row>70</xdr:row>
      <xdr:rowOff>4114</xdr:rowOff>
    </xdr:from>
    <xdr:to>
      <xdr:col>9</xdr:col>
      <xdr:colOff>415636</xdr:colOff>
      <xdr:row>83</xdr:row>
      <xdr:rowOff>161006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CDDE0A-044C-4B6A-A8C7-2D5A113721E7}"/>
            </a:ext>
            <a:ext uri="{147F2762-F138-4A5C-976F-8EAC2B608ADB}">
              <a16:predDERef xmlns:a16="http://schemas.microsoft.com/office/drawing/2014/main" pred="{41D99130-CCEB-49B6-8D86-897E5830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540152</xdr:colOff>
      <xdr:row>24</xdr:row>
      <xdr:rowOff>19467</xdr:rowOff>
    </xdr:from>
    <xdr:to>
      <xdr:col>5</xdr:col>
      <xdr:colOff>816429</xdr:colOff>
      <xdr:row>37</xdr:row>
      <xdr:rowOff>110723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3C7394-AA1E-2010-FD2E-6F49030A37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656953</xdr:colOff>
      <xdr:row>39</xdr:row>
      <xdr:rowOff>68035</xdr:rowOff>
    </xdr:from>
    <xdr:to>
      <xdr:col>14</xdr:col>
      <xdr:colOff>194232</xdr:colOff>
      <xdr:row>53</xdr:row>
      <xdr:rowOff>122167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4696C4-E5C6-3EC3-8DFB-CD84483FB4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44708</xdr:colOff>
      <xdr:row>39</xdr:row>
      <xdr:rowOff>61232</xdr:rowOff>
    </xdr:from>
    <xdr:to>
      <xdr:col>9</xdr:col>
      <xdr:colOff>397549</xdr:colOff>
      <xdr:row>53</xdr:row>
      <xdr:rowOff>118706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179F42-8D59-0991-F35E-07FF8E5E4B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588818</xdr:colOff>
      <xdr:row>39</xdr:row>
      <xdr:rowOff>94433</xdr:rowOff>
    </xdr:from>
    <xdr:to>
      <xdr:col>5</xdr:col>
      <xdr:colOff>1085577</xdr:colOff>
      <xdr:row>53</xdr:row>
      <xdr:rowOff>85452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885839-DE52-AD95-D500-AFBFDB06B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676498</xdr:colOff>
      <xdr:row>54</xdr:row>
      <xdr:rowOff>165687</xdr:rowOff>
    </xdr:from>
    <xdr:to>
      <xdr:col>14</xdr:col>
      <xdr:colOff>207371</xdr:colOff>
      <xdr:row>68</xdr:row>
      <xdr:rowOff>55198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454877E-0BB3-CBB7-BA42-434C0638E0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20618</xdr:colOff>
      <xdr:row>54</xdr:row>
      <xdr:rowOff>187809</xdr:rowOff>
    </xdr:from>
    <xdr:to>
      <xdr:col>9</xdr:col>
      <xdr:colOff>379094</xdr:colOff>
      <xdr:row>68</xdr:row>
      <xdr:rowOff>105222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B80BD7B-B775-C1DD-DE44-6CB35A4BD4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558145</xdr:colOff>
      <xdr:row>54</xdr:row>
      <xdr:rowOff>206640</xdr:rowOff>
    </xdr:from>
    <xdr:to>
      <xdr:col>5</xdr:col>
      <xdr:colOff>1091273</xdr:colOff>
      <xdr:row>68</xdr:row>
      <xdr:rowOff>86725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1E12BA3-5A7A-C412-E491-0AE96D5B9E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527552</xdr:colOff>
      <xdr:row>86</xdr:row>
      <xdr:rowOff>193195</xdr:rowOff>
    </xdr:from>
    <xdr:to>
      <xdr:col>7</xdr:col>
      <xdr:colOff>931123</xdr:colOff>
      <xdr:row>100</xdr:row>
      <xdr:rowOff>141760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F87B49-69CA-4ECC-8A6D-41081665B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1400187</xdr:colOff>
      <xdr:row>87</xdr:row>
      <xdr:rowOff>18929</xdr:rowOff>
    </xdr:from>
    <xdr:to>
      <xdr:col>10</xdr:col>
      <xdr:colOff>829206</xdr:colOff>
      <xdr:row>100</xdr:row>
      <xdr:rowOff>155874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B8B4DA-163F-4D19-A50D-B0FDBF98A915}"/>
            </a:ext>
            <a:ext uri="{147F2762-F138-4A5C-976F-8EAC2B608ADB}">
              <a16:predDERef xmlns:a16="http://schemas.microsoft.com/office/drawing/2014/main" pred="{58F87B49-69CA-4ECC-8A6D-41081665B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387246</xdr:colOff>
      <xdr:row>71</xdr:row>
      <xdr:rowOff>159048</xdr:rowOff>
    </xdr:from>
    <xdr:to>
      <xdr:col>4</xdr:col>
      <xdr:colOff>528851</xdr:colOff>
      <xdr:row>86</xdr:row>
      <xdr:rowOff>102649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0A5F75-9F09-45D3-BE46-D3F808463FB9}"/>
            </a:ext>
            <a:ext uri="{147F2762-F138-4A5C-976F-8EAC2B608ADB}">
              <a16:predDERef xmlns:a16="http://schemas.microsoft.com/office/drawing/2014/main" pred="{89B8B4DA-163F-4D19-A50D-B0FDBF98A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13</xdr:col>
      <xdr:colOff>0</xdr:colOff>
      <xdr:row>20</xdr:row>
      <xdr:rowOff>0</xdr:rowOff>
    </xdr:from>
    <xdr:ext cx="5724525" cy="3543300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C3634F2D-4C3B-4A74-B516-FD0A747D0DC5}"/>
            </a:ext>
            <a:ext uri="{147F2762-F138-4A5C-976F-8EAC2B608ADB}">
              <a16:predDERef xmlns:a16="http://schemas.microsoft.com/office/drawing/2014/main" pred="{860A5F75-9F09-45D3-BE46-D3F808463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20</xdr:col>
      <xdr:colOff>0</xdr:colOff>
      <xdr:row>20</xdr:row>
      <xdr:rowOff>0</xdr:rowOff>
    </xdr:from>
    <xdr:ext cx="5724525" cy="3543300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E1378595-6FD4-49E0-ADD3-BF8F9FBD0F01}"/>
            </a:ext>
            <a:ext uri="{147F2762-F138-4A5C-976F-8EAC2B608ADB}">
              <a16:predDERef xmlns:a16="http://schemas.microsoft.com/office/drawing/2014/main" pred="{C3634F2D-4C3B-4A74-B516-FD0A747D0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twoCellAnchor>
    <xdr:from>
      <xdr:col>4</xdr:col>
      <xdr:colOff>605051</xdr:colOff>
      <xdr:row>71</xdr:row>
      <xdr:rowOff>169208</xdr:rowOff>
    </xdr:from>
    <xdr:to>
      <xdr:col>7</xdr:col>
      <xdr:colOff>980855</xdr:colOff>
      <xdr:row>85</xdr:row>
      <xdr:rowOff>110471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FD625B9-4FAB-4AD5-87ED-CD746941B094}"/>
            </a:ext>
            <a:ext uri="{147F2762-F138-4A5C-976F-8EAC2B608ADB}">
              <a16:predDERef xmlns:a16="http://schemas.microsoft.com/office/drawing/2014/main" pred="{E1378595-6FD4-49E0-ADD3-BF8F9FBD0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324665</xdr:colOff>
      <xdr:row>23</xdr:row>
      <xdr:rowOff>145363</xdr:rowOff>
    </xdr:from>
    <xdr:to>
      <xdr:col>4</xdr:col>
      <xdr:colOff>768651</xdr:colOff>
      <xdr:row>37</xdr:row>
      <xdr:rowOff>120072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8071D5-12F8-F69A-CCA5-AF939DE34B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1423962</xdr:colOff>
      <xdr:row>40</xdr:row>
      <xdr:rowOff>172715</xdr:rowOff>
    </xdr:from>
    <xdr:to>
      <xdr:col>11</xdr:col>
      <xdr:colOff>141067</xdr:colOff>
      <xdr:row>54</xdr:row>
      <xdr:rowOff>69844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B70A4D-DDEB-7B2E-F993-BD7AD9727B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512164</xdr:colOff>
      <xdr:row>40</xdr:row>
      <xdr:rowOff>156034</xdr:rowOff>
    </xdr:from>
    <xdr:to>
      <xdr:col>7</xdr:col>
      <xdr:colOff>1312545</xdr:colOff>
      <xdr:row>54</xdr:row>
      <xdr:rowOff>48111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CEECA7F-0081-C86C-08A6-DF87537899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174069</xdr:colOff>
      <xdr:row>40</xdr:row>
      <xdr:rowOff>146790</xdr:rowOff>
    </xdr:from>
    <xdr:to>
      <xdr:col>4</xdr:col>
      <xdr:colOff>287311</xdr:colOff>
      <xdr:row>54</xdr:row>
      <xdr:rowOff>82626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8C079D-E0DE-2E40-0743-0262F497CE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286960</xdr:colOff>
      <xdr:row>56</xdr:row>
      <xdr:rowOff>78982</xdr:rowOff>
    </xdr:from>
    <xdr:to>
      <xdr:col>11</xdr:col>
      <xdr:colOff>734269</xdr:colOff>
      <xdr:row>70</xdr:row>
      <xdr:rowOff>109979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5BA9C33-CE3F-F0C9-E7C2-D568C11297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637082</xdr:colOff>
      <xdr:row>56</xdr:row>
      <xdr:rowOff>91531</xdr:rowOff>
    </xdr:from>
    <xdr:to>
      <xdr:col>7</xdr:col>
      <xdr:colOff>1283533</xdr:colOff>
      <xdr:row>70</xdr:row>
      <xdr:rowOff>40731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D7B732D-B242-8F1D-D618-2A12A9E16A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56</xdr:row>
      <xdr:rowOff>39973</xdr:rowOff>
    </xdr:from>
    <xdr:to>
      <xdr:col>4</xdr:col>
      <xdr:colOff>349770</xdr:colOff>
      <xdr:row>70</xdr:row>
      <xdr:rowOff>174884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D42E74A-ED73-E59E-6FB5-EE432A32F8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331674</xdr:colOff>
      <xdr:row>73</xdr:row>
      <xdr:rowOff>172926</xdr:rowOff>
    </xdr:from>
    <xdr:to>
      <xdr:col>4</xdr:col>
      <xdr:colOff>598374</xdr:colOff>
      <xdr:row>87</xdr:row>
      <xdr:rowOff>115775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AC0DCC-98C3-4816-9FAE-BA6B674A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553924</xdr:colOff>
      <xdr:row>88</xdr:row>
      <xdr:rowOff>150701</xdr:rowOff>
    </xdr:from>
    <xdr:to>
      <xdr:col>7</xdr:col>
      <xdr:colOff>846024</xdr:colOff>
      <xdr:row>102</xdr:row>
      <xdr:rowOff>78469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043F98-3C53-4CE0-83D0-702C5DFEB59C}"/>
            </a:ext>
            <a:ext uri="{147F2762-F138-4A5C-976F-8EAC2B608ADB}">
              <a16:predDERef xmlns:a16="http://schemas.microsoft.com/office/drawing/2014/main" pred="{59AC0DCC-98C3-4816-9FAE-BA6B674A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1026999</xdr:colOff>
      <xdr:row>88</xdr:row>
      <xdr:rowOff>106251</xdr:rowOff>
    </xdr:from>
    <xdr:to>
      <xdr:col>12</xdr:col>
      <xdr:colOff>576149</xdr:colOff>
      <xdr:row>102</xdr:row>
      <xdr:rowOff>37194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10BD94-7C82-4270-BFB7-D189B4CACD09}"/>
            </a:ext>
            <a:ext uri="{147F2762-F138-4A5C-976F-8EAC2B608ADB}">
              <a16:predDERef xmlns:a16="http://schemas.microsoft.com/office/drawing/2014/main" pred="{5B043F98-3C53-4CE0-83D0-702C5DFEB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13</xdr:col>
      <xdr:colOff>0</xdr:colOff>
      <xdr:row>21</xdr:row>
      <xdr:rowOff>0</xdr:rowOff>
    </xdr:from>
    <xdr:ext cx="5724525" cy="3543300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8037E41A-1513-49C9-A14B-82397C88159F}"/>
            </a:ext>
            <a:ext uri="{147F2762-F138-4A5C-976F-8EAC2B608ADB}">
              <a16:predDERef xmlns:a16="http://schemas.microsoft.com/office/drawing/2014/main" pred="{2C10BD94-7C82-4270-BFB7-D189B4CA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20</xdr:col>
      <xdr:colOff>644525</xdr:colOff>
      <xdr:row>21</xdr:row>
      <xdr:rowOff>6350</xdr:rowOff>
    </xdr:from>
    <xdr:ext cx="5724525" cy="3543300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3786294B-903F-4E4C-BF03-7F1BD4293E27}"/>
            </a:ext>
            <a:ext uri="{147F2762-F138-4A5C-976F-8EAC2B608ADB}">
              <a16:predDERef xmlns:a16="http://schemas.microsoft.com/office/drawing/2014/main" pred="{8037E41A-1513-49C9-A14B-82397C881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twoCellAnchor>
    <xdr:from>
      <xdr:col>4</xdr:col>
      <xdr:colOff>674574</xdr:colOff>
      <xdr:row>73</xdr:row>
      <xdr:rowOff>166576</xdr:rowOff>
    </xdr:from>
    <xdr:to>
      <xdr:col>7</xdr:col>
      <xdr:colOff>1055574</xdr:colOff>
      <xdr:row>87</xdr:row>
      <xdr:rowOff>107837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C9AEF8-930A-4AF3-9E9A-8035582C6746}"/>
            </a:ext>
            <a:ext uri="{147F2762-F138-4A5C-976F-8EAC2B608ADB}">
              <a16:predDERef xmlns:a16="http://schemas.microsoft.com/office/drawing/2014/main" pred="{3786294B-903F-4E4C-BF03-7F1BD4293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452420</xdr:colOff>
      <xdr:row>24</xdr:row>
      <xdr:rowOff>78107</xdr:rowOff>
    </xdr:from>
    <xdr:to>
      <xdr:col>4</xdr:col>
      <xdr:colOff>503220</xdr:colOff>
      <xdr:row>38</xdr:row>
      <xdr:rowOff>100233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4480FB-C6F0-4A17-8CEF-FF5F5114A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479076</xdr:colOff>
      <xdr:row>40</xdr:row>
      <xdr:rowOff>197001</xdr:rowOff>
    </xdr:from>
    <xdr:to>
      <xdr:col>12</xdr:col>
      <xdr:colOff>64897</xdr:colOff>
      <xdr:row>55</xdr:row>
      <xdr:rowOff>24185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3149FE-1D22-6E9E-8F95-13478350D1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757823</xdr:colOff>
      <xdr:row>41</xdr:row>
      <xdr:rowOff>46288</xdr:rowOff>
    </xdr:from>
    <xdr:to>
      <xdr:col>8</xdr:col>
      <xdr:colOff>95250</xdr:colOff>
      <xdr:row>54</xdr:row>
      <xdr:rowOff>172620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F5B7B6-2CE3-EBF5-C270-3EC35E40F8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286644</xdr:colOff>
      <xdr:row>40</xdr:row>
      <xdr:rowOff>175653</xdr:rowOff>
    </xdr:from>
    <xdr:to>
      <xdr:col>4</xdr:col>
      <xdr:colOff>568817</xdr:colOff>
      <xdr:row>55</xdr:row>
      <xdr:rowOff>58670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3E61C8-EBBD-49ED-5B10-FA14ECAACC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544425</xdr:colOff>
      <xdr:row>57</xdr:row>
      <xdr:rowOff>15807</xdr:rowOff>
    </xdr:from>
    <xdr:to>
      <xdr:col>12</xdr:col>
      <xdr:colOff>132040</xdr:colOff>
      <xdr:row>71</xdr:row>
      <xdr:rowOff>54442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59D05FB-39E1-406A-A67F-F6A17FC820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811536</xdr:colOff>
      <xdr:row>57</xdr:row>
      <xdr:rowOff>74056</xdr:rowOff>
    </xdr:from>
    <xdr:to>
      <xdr:col>8</xdr:col>
      <xdr:colOff>186267</xdr:colOff>
      <xdr:row>71</xdr:row>
      <xdr:rowOff>69438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8DE094D-7B9C-F865-07EB-7F22D2A184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304195</xdr:colOff>
      <xdr:row>57</xdr:row>
      <xdr:rowOff>120953</xdr:rowOff>
    </xdr:from>
    <xdr:to>
      <xdr:col>4</xdr:col>
      <xdr:colOff>524933</xdr:colOff>
      <xdr:row>71</xdr:row>
      <xdr:rowOff>70153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BDC140D-292B-45A8-0CFA-ADA21F301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69</xdr:row>
      <xdr:rowOff>88900</xdr:rowOff>
    </xdr:from>
    <xdr:to>
      <xdr:col>4</xdr:col>
      <xdr:colOff>698500</xdr:colOff>
      <xdr:row>83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7DDC46-BFCF-4A96-96D6-52EC33743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793750</xdr:colOff>
      <xdr:row>83</xdr:row>
      <xdr:rowOff>31750</xdr:rowOff>
    </xdr:from>
    <xdr:to>
      <xdr:col>7</xdr:col>
      <xdr:colOff>1009650</xdr:colOff>
      <xdr:row>96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3994DF-B4DE-4750-B391-644168C03764}"/>
            </a:ext>
            <a:ext uri="{147F2762-F138-4A5C-976F-8EAC2B608ADB}">
              <a16:predDERef xmlns:a16="http://schemas.microsoft.com/office/drawing/2014/main" pred="{567DDC46-BFCF-4A96-96D6-52EC33743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1168400</xdr:colOff>
      <xdr:row>83</xdr:row>
      <xdr:rowOff>31750</xdr:rowOff>
    </xdr:from>
    <xdr:to>
      <xdr:col>10</xdr:col>
      <xdr:colOff>527050</xdr:colOff>
      <xdr:row>96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1E23CE-BAB7-4D64-8D4D-794798045169}"/>
            </a:ext>
            <a:ext uri="{147F2762-F138-4A5C-976F-8EAC2B608ADB}">
              <a16:predDERef xmlns:a16="http://schemas.microsoft.com/office/drawing/2014/main" pred="{A63994DF-B4DE-4750-B391-644168C03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1206500</xdr:colOff>
      <xdr:row>97</xdr:row>
      <xdr:rowOff>146050</xdr:rowOff>
    </xdr:from>
    <xdr:to>
      <xdr:col>10</xdr:col>
      <xdr:colOff>723900</xdr:colOff>
      <xdr:row>111</xdr:row>
      <xdr:rowOff>88900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B8DE45-8575-406F-9B52-6D0423F6D0AE}"/>
            </a:ext>
            <a:ext uri="{147F2762-F138-4A5C-976F-8EAC2B608ADB}">
              <a16:predDERef xmlns:a16="http://schemas.microsoft.com/office/drawing/2014/main" pred="{9A1E23CE-BAB7-4D64-8D4D-794798045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14</xdr:col>
      <xdr:colOff>0</xdr:colOff>
      <xdr:row>21</xdr:row>
      <xdr:rowOff>0</xdr:rowOff>
    </xdr:from>
    <xdr:ext cx="5724525" cy="3543300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A492D14D-C2FE-4E0B-B550-24FC022FBBB2}"/>
            </a:ext>
            <a:ext uri="{147F2762-F138-4A5C-976F-8EAC2B608ADB}">
              <a16:predDERef xmlns:a16="http://schemas.microsoft.com/office/drawing/2014/main" pred="{B0B8DE45-8575-406F-9B52-6D0423F6D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21</xdr:col>
      <xdr:colOff>340359</xdr:colOff>
      <xdr:row>21</xdr:row>
      <xdr:rowOff>13607</xdr:rowOff>
    </xdr:from>
    <xdr:ext cx="5724525" cy="3543300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ABFDE07F-012B-49A9-B462-C1216FD639A9}"/>
            </a:ext>
            <a:ext uri="{147F2762-F138-4A5C-976F-8EAC2B608ADB}">
              <a16:predDERef xmlns:a16="http://schemas.microsoft.com/office/drawing/2014/main" pred="{A492D14D-C2FE-4E0B-B550-24FC022FB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twoCellAnchor>
    <xdr:from>
      <xdr:col>4</xdr:col>
      <xdr:colOff>793750</xdr:colOff>
      <xdr:row>69</xdr:row>
      <xdr:rowOff>31750</xdr:rowOff>
    </xdr:from>
    <xdr:to>
      <xdr:col>7</xdr:col>
      <xdr:colOff>1017588</xdr:colOff>
      <xdr:row>82</xdr:row>
      <xdr:rowOff>177800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6FC9F16-D6D0-4CBD-8627-2E37A5C862B7}"/>
            </a:ext>
            <a:ext uri="{147F2762-F138-4A5C-976F-8EAC2B608ADB}">
              <a16:predDERef xmlns:a16="http://schemas.microsoft.com/office/drawing/2014/main" pred="{ABFDE07F-012B-49A9-B462-C1216FD63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650591</xdr:colOff>
      <xdr:row>22</xdr:row>
      <xdr:rowOff>31636</xdr:rowOff>
    </xdr:from>
    <xdr:to>
      <xdr:col>4</xdr:col>
      <xdr:colOff>857250</xdr:colOff>
      <xdr:row>35</xdr:row>
      <xdr:rowOff>143555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27E453-3096-655A-FED6-C6ED4282B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kok/Dropbox/CUcompost%20Team%20Folder/3_Compost%20data/Infrastructure%20quality%20control/Compost%20infrastructure%20quality%20control%20231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ordia summary"/>
      <sheetName val="EV Summary"/>
      <sheetName val="LB Summary"/>
      <sheetName val="H Summary"/>
      <sheetName val="MB Summary"/>
      <sheetName val="Loyola Summary"/>
      <sheetName val="EV151119"/>
      <sheetName val="EV050719"/>
      <sheetName val="EV 240119"/>
      <sheetName val="EV 170718"/>
      <sheetName val="LB111119"/>
      <sheetName val="LB060819"/>
      <sheetName val="LB260319"/>
      <sheetName val="H151119"/>
      <sheetName val="H060819"/>
      <sheetName val="H260319"/>
      <sheetName val="H180818"/>
      <sheetName val="MB221119"/>
      <sheetName val="MB070819"/>
      <sheetName val="MB 120319"/>
      <sheetName val="MB180818"/>
      <sheetName val="LOY250319"/>
      <sheetName val="LOY080819"/>
      <sheetName val="Ribal's first attempt"/>
    </sheetNames>
    <sheetDataSet>
      <sheetData sheetId="0">
        <row r="27">
          <cell r="A27" t="str">
            <v>Missing</v>
          </cell>
        </row>
        <row r="28">
          <cell r="A28" t="str">
            <v>Contaminated</v>
          </cell>
        </row>
        <row r="29">
          <cell r="A29" t="str">
            <v>Pure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a Lopes" id="{3640728B-D8E6-4EAF-83DD-637094DC96EF}" userId="38e05a7ef0d03b27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W1" dT="2023-09-14T23:09:34.46" personId="{3640728B-D8E6-4EAF-83DD-637094DC96EF}" id="{9FE32F83-D935-47F1-B67E-FC9BCF43CE09}">
    <text>Almost a third of the visible contamination can be accounted for by the wrong bins colour combo -- people rely on colour more than any other indicator in their waste sorting practices in public spaces (verified by festival experience)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22"/>
  <sheetViews>
    <sheetView tabSelected="1" zoomScale="73" zoomScaleNormal="70" workbookViewId="0">
      <selection activeCell="G19" sqref="G19"/>
    </sheetView>
  </sheetViews>
  <sheetFormatPr defaultColWidth="14.453125" defaultRowHeight="15.75" customHeight="1" x14ac:dyDescent="0.25"/>
  <cols>
    <col min="1" max="4" width="14.453125" style="73"/>
    <col min="5" max="5" width="18.453125" style="73" customWidth="1"/>
    <col min="6" max="6" width="17.36328125" style="73" customWidth="1"/>
    <col min="7" max="7" width="19.08984375" style="73" customWidth="1"/>
    <col min="8" max="8" width="18.08984375" style="73" customWidth="1"/>
    <col min="9" max="11" width="17.90625" style="73" customWidth="1"/>
    <col min="12" max="13" width="19.453125" style="73" customWidth="1"/>
    <col min="14" max="14" width="14.453125" style="73"/>
    <col min="15" max="15" width="8.90625" style="73" bestFit="1" customWidth="1"/>
    <col min="16" max="16" width="11.453125" style="73" bestFit="1" customWidth="1"/>
    <col min="17" max="17" width="19.453125" style="73" bestFit="1" customWidth="1"/>
    <col min="18" max="18" width="19.453125" style="73" customWidth="1"/>
    <col min="19" max="19" width="10.453125" style="73" bestFit="1" customWidth="1"/>
    <col min="20" max="20" width="15.453125" style="73" bestFit="1" customWidth="1"/>
    <col min="21" max="21" width="18.36328125" style="73" bestFit="1" customWidth="1"/>
    <col min="22" max="22" width="10.08984375" style="73" bestFit="1" customWidth="1"/>
    <col min="23" max="16384" width="14.453125" style="73"/>
  </cols>
  <sheetData>
    <row r="1" spans="1:23" ht="15.75" customHeight="1" x14ac:dyDescent="0.25">
      <c r="A1" s="72" t="s">
        <v>0</v>
      </c>
      <c r="B1" s="72" t="s">
        <v>1</v>
      </c>
      <c r="C1" s="72" t="s">
        <v>2</v>
      </c>
      <c r="D1" s="72" t="s">
        <v>3</v>
      </c>
      <c r="E1" s="72" t="s">
        <v>4</v>
      </c>
      <c r="F1" s="72" t="s">
        <v>5</v>
      </c>
      <c r="G1" s="72" t="s">
        <v>6</v>
      </c>
      <c r="H1" s="72" t="s">
        <v>7</v>
      </c>
      <c r="I1" s="72" t="s">
        <v>8</v>
      </c>
      <c r="J1" s="72" t="s">
        <v>9</v>
      </c>
      <c r="K1" s="72" t="s">
        <v>10</v>
      </c>
      <c r="L1" s="72" t="s">
        <v>11</v>
      </c>
      <c r="M1" s="72"/>
      <c r="N1" s="73" t="str">
        <f t="shared" ref="N1:N12" si="0">A1</f>
        <v>Date</v>
      </c>
      <c r="O1" s="72" t="s">
        <v>12</v>
      </c>
      <c r="P1" s="72" t="s">
        <v>13</v>
      </c>
      <c r="Q1" s="72" t="s">
        <v>14</v>
      </c>
      <c r="R1" s="72" t="s">
        <v>15</v>
      </c>
      <c r="S1" s="72" t="s">
        <v>16</v>
      </c>
      <c r="T1" s="72" t="s">
        <v>17</v>
      </c>
      <c r="U1" s="72" t="s">
        <v>18</v>
      </c>
      <c r="V1" s="72" t="s">
        <v>19</v>
      </c>
      <c r="W1" s="72" t="s">
        <v>20</v>
      </c>
    </row>
    <row r="2" spans="1:23" ht="15.75" customHeight="1" x14ac:dyDescent="0.25">
      <c r="A2" s="72" t="s">
        <v>21</v>
      </c>
      <c r="B2" s="72">
        <f>'EV Summary'!C3+'LB Summary'!C2+'H Summary'!C3+'MB Summary'!C3+'Loyola Summary'!C2</f>
        <v>111</v>
      </c>
      <c r="C2" s="72">
        <f>'EV Summary'!D3+'LB Summary'!D2+'H Summary'!D3+'MB Summary'!D3+'Loyola Summary'!D2</f>
        <v>17</v>
      </c>
      <c r="D2" s="72">
        <f>'EV Summary'!E3+'LB Summary'!E2+'H Summary'!E3+'MB Summary'!E3+'Loyola Summary'!E2</f>
        <v>22</v>
      </c>
      <c r="E2" s="72">
        <f>'EV Summary'!F3+'LB Summary'!F2+'H Summary'!F3+'MB Summary'!F3+'Loyola Summary'!F2</f>
        <v>35</v>
      </c>
      <c r="F2" s="72">
        <f>'EV Summary'!G3+'LB Summary'!G2+'H Summary'!G3+'MB Summary'!G3+'Loyola Summary'!G2</f>
        <v>41</v>
      </c>
      <c r="G2" s="72">
        <f>'EV Summary'!H3+'LB Summary'!H2+'H Summary'!H3+'MB Summary'!H3+'Loyola Summary'!H2</f>
        <v>39</v>
      </c>
      <c r="H2" s="72">
        <f>'EV Summary'!I3+'LB Summary'!I2+'H Summary'!I3+'MB Summary'!I3+'Loyola Summary'!I2</f>
        <v>56</v>
      </c>
      <c r="I2" s="72">
        <f>'EV Summary'!J3+'LB Summary'!J2+'H Summary'!J3+'MB Summary'!J3+'Loyola Summary'!J2</f>
        <v>63</v>
      </c>
      <c r="J2" s="72"/>
      <c r="K2" s="72"/>
      <c r="L2" s="72"/>
      <c r="M2" s="72"/>
      <c r="N2" s="73" t="str">
        <f t="shared" si="0"/>
        <v>Winter 2019</v>
      </c>
      <c r="O2" s="74">
        <f t="shared" ref="O2:O4" si="1">(C2/B2)*100</f>
        <v>15.315315315315313</v>
      </c>
      <c r="P2" s="74">
        <f t="shared" ref="P2:P4" si="2">(D2/(B2-C2))*100</f>
        <v>23.404255319148938</v>
      </c>
      <c r="Q2" s="74">
        <f t="shared" ref="Q2:Q4" si="3">(E2/(B2-C2))*100</f>
        <v>37.234042553191486</v>
      </c>
      <c r="R2" s="74"/>
      <c r="S2" s="74">
        <f t="shared" ref="S2:S4" si="4">(F2/(B2-C2))*100</f>
        <v>43.61702127659575</v>
      </c>
      <c r="T2" s="74">
        <f t="shared" ref="T2:T4" si="5">(G2/(B2-C2))*100</f>
        <v>41.48936170212766</v>
      </c>
      <c r="U2" s="74">
        <f t="shared" ref="U2:U4" si="6">(H2/(B2-C2))*100</f>
        <v>59.574468085106382</v>
      </c>
      <c r="V2" s="74">
        <f t="shared" ref="V2:V4" si="7">(I2/(B2-C2))*100</f>
        <v>67.021276595744681</v>
      </c>
      <c r="W2" s="74"/>
    </row>
    <row r="3" spans="1:23" ht="15.75" customHeight="1" x14ac:dyDescent="0.25">
      <c r="A3" s="72" t="s">
        <v>22</v>
      </c>
      <c r="B3" s="72">
        <f>'EV Summary'!C4+'LB Summary'!C3+'H Summary'!C4+'MB Summary'!C4+'Loyola Summary'!C3</f>
        <v>106</v>
      </c>
      <c r="C3" s="72">
        <f>'EV Summary'!D4+'LB Summary'!D3+'H Summary'!D4+'MB Summary'!D4+'Loyola Summary'!D3</f>
        <v>25</v>
      </c>
      <c r="D3" s="72">
        <f>'EV Summary'!E4+'LB Summary'!E3+'H Summary'!E4+'MB Summary'!E4+'Loyola Summary'!E3</f>
        <v>0</v>
      </c>
      <c r="E3" s="72">
        <f>'EV Summary'!F4+'LB Summary'!F3+'H Summary'!F4+'MB Summary'!F4+'Loyola Summary'!F3</f>
        <v>14</v>
      </c>
      <c r="F3" s="72">
        <f>'EV Summary'!G4+'LB Summary'!G3+'H Summary'!G4+'MB Summary'!G4+'Loyola Summary'!G3</f>
        <v>48</v>
      </c>
      <c r="G3" s="72">
        <f>'EV Summary'!H4+'LB Summary'!H3+'H Summary'!H4+'MB Summary'!H4+'Loyola Summary'!H3</f>
        <v>39</v>
      </c>
      <c r="H3" s="72">
        <f>'EV Summary'!I4+'LB Summary'!I3+'H Summary'!I4+'MB Summary'!I4+'Loyola Summary'!I3</f>
        <v>58</v>
      </c>
      <c r="I3" s="72">
        <f>'EV Summary'!J4+'LB Summary'!J3+'H Summary'!J4+'MB Summary'!J4+'Loyola Summary'!J3</f>
        <v>47</v>
      </c>
      <c r="J3" s="72"/>
      <c r="K3" s="72"/>
      <c r="L3" s="72"/>
      <c r="M3" s="72"/>
      <c r="N3" s="73" t="str">
        <f t="shared" si="0"/>
        <v>Summer 2019</v>
      </c>
      <c r="O3" s="74">
        <f t="shared" si="1"/>
        <v>23.584905660377359</v>
      </c>
      <c r="P3" s="74">
        <f t="shared" si="2"/>
        <v>0</v>
      </c>
      <c r="Q3" s="74">
        <f t="shared" si="3"/>
        <v>17.283950617283949</v>
      </c>
      <c r="R3" s="74"/>
      <c r="S3" s="74">
        <f t="shared" si="4"/>
        <v>59.259259259259252</v>
      </c>
      <c r="T3" s="74">
        <f t="shared" si="5"/>
        <v>48.148148148148145</v>
      </c>
      <c r="U3" s="74">
        <f t="shared" si="6"/>
        <v>71.604938271604937</v>
      </c>
      <c r="V3" s="74">
        <f t="shared" si="7"/>
        <v>58.024691358024697</v>
      </c>
      <c r="W3" s="74"/>
    </row>
    <row r="4" spans="1:23" ht="15.75" customHeight="1" x14ac:dyDescent="0.25">
      <c r="A4" s="72" t="s">
        <v>23</v>
      </c>
      <c r="B4" s="72">
        <f>'EV Summary'!C5+'LB Summary'!C4+'H Summary'!C5+'MB Summary'!C5+'Loyola Summary'!C4</f>
        <v>113</v>
      </c>
      <c r="C4" s="72">
        <f>'EV Summary'!D5+'LB Summary'!D4+'H Summary'!D5+'MB Summary'!D5+'Loyola Summary'!D4</f>
        <v>16</v>
      </c>
      <c r="D4" s="72">
        <f>'EV Summary'!E5+'LB Summary'!E4+'H Summary'!E5+'MB Summary'!E5+'Loyola Summary'!E4</f>
        <v>1</v>
      </c>
      <c r="E4" s="72">
        <f>'EV Summary'!F5+'LB Summary'!F4+'H Summary'!F5+'MB Summary'!F5+'Loyola Summary'!F4</f>
        <v>23</v>
      </c>
      <c r="F4" s="72">
        <f>'EV Summary'!G5+'LB Summary'!G4+'H Summary'!G5+'MB Summary'!G5+'Loyola Summary'!G4</f>
        <v>49</v>
      </c>
      <c r="G4" s="72">
        <f>'EV Summary'!H5+'LB Summary'!H4+'H Summary'!H5+'MB Summary'!H5+'Loyola Summary'!H4</f>
        <v>48</v>
      </c>
      <c r="H4" s="72">
        <f>'EV Summary'!I5+'LB Summary'!I4+'H Summary'!I5+'MB Summary'!I5+'Loyola Summary'!I4</f>
        <v>65</v>
      </c>
      <c r="I4" s="72">
        <f>'EV Summary'!J5+'LB Summary'!J4+'H Summary'!J5+'MB Summary'!J5+'Loyola Summary'!J4</f>
        <v>47</v>
      </c>
      <c r="J4" s="72"/>
      <c r="K4" s="72"/>
      <c r="L4" s="72"/>
      <c r="M4" s="72"/>
      <c r="N4" s="73" t="str">
        <f t="shared" si="0"/>
        <v>Fall  2019</v>
      </c>
      <c r="O4" s="74">
        <f t="shared" si="1"/>
        <v>14.159292035398231</v>
      </c>
      <c r="P4" s="74">
        <f t="shared" si="2"/>
        <v>1.0309278350515463</v>
      </c>
      <c r="Q4" s="74">
        <f t="shared" si="3"/>
        <v>23.711340206185564</v>
      </c>
      <c r="R4" s="74"/>
      <c r="S4" s="74">
        <f t="shared" si="4"/>
        <v>50.515463917525771</v>
      </c>
      <c r="T4" s="74">
        <f t="shared" si="5"/>
        <v>49.484536082474229</v>
      </c>
      <c r="U4" s="74">
        <f t="shared" si="6"/>
        <v>67.010309278350505</v>
      </c>
      <c r="V4" s="74">
        <f t="shared" si="7"/>
        <v>48.453608247422679</v>
      </c>
      <c r="W4" s="74"/>
    </row>
    <row r="5" spans="1:23" ht="15.75" customHeight="1" x14ac:dyDescent="0.25">
      <c r="A5" s="72" t="s">
        <v>24</v>
      </c>
      <c r="B5" s="72">
        <f>'EV Summary'!C6+'LB Summary'!C5+'H Summary'!C6+'MB Summary'!C6+'Loyola Summary'!C5</f>
        <v>113</v>
      </c>
      <c r="C5" s="72">
        <f>'EV Summary'!D6+'LB Summary'!D5+'H Summary'!D6+'MB Summary'!D6+'Loyola Summary'!D5</f>
        <v>14</v>
      </c>
      <c r="D5" s="72">
        <f>'EV Summary'!E6+'LB Summary'!E5+'H Summary'!E6+'MB Summary'!E6+'Loyola Summary'!E5</f>
        <v>3</v>
      </c>
      <c r="E5" s="72">
        <f>'EV Summary'!F6+'LB Summary'!F5+'H Summary'!F6+'MB Summary'!F6+'Loyola Summary'!F5</f>
        <v>22</v>
      </c>
      <c r="F5" s="72">
        <f>'EV Summary'!G6+'LB Summary'!G5+'H Summary'!G6+'MB Summary'!G6+'Loyola Summary'!G5</f>
        <v>49</v>
      </c>
      <c r="G5" s="72">
        <f>'EV Summary'!H6+'LB Summary'!H5+'H Summary'!H6+'MB Summary'!H6+'Loyola Summary'!H5</f>
        <v>47</v>
      </c>
      <c r="H5" s="72">
        <f>'EV Summary'!I6+'LB Summary'!I5+'H Summary'!I6+'MB Summary'!I6+'Loyola Summary'!I5</f>
        <v>82</v>
      </c>
      <c r="I5" s="72">
        <f>'EV Summary'!J6+'LB Summary'!J5+'H Summary'!J6+'MB Summary'!J6+'Loyola Summary'!J5</f>
        <v>44</v>
      </c>
      <c r="J5" s="72"/>
      <c r="K5" s="72"/>
      <c r="N5" s="73" t="str">
        <f t="shared" si="0"/>
        <v>Winter 2020</v>
      </c>
      <c r="O5" s="74">
        <f t="shared" ref="O5" si="8">(C5/B5)*100</f>
        <v>12.389380530973451</v>
      </c>
      <c r="P5" s="74">
        <f t="shared" ref="P5" si="9">(D5/(B5-C5))*100</f>
        <v>3.0303030303030303</v>
      </c>
      <c r="Q5" s="74">
        <f t="shared" ref="Q5" si="10">(E5/(B5-C5))*100</f>
        <v>22.222222222222221</v>
      </c>
      <c r="R5" s="74"/>
      <c r="S5" s="74">
        <f t="shared" ref="S5" si="11">(F5/(B5-C5))*100</f>
        <v>49.494949494949495</v>
      </c>
      <c r="T5" s="74">
        <f t="shared" ref="T5" si="12">(G5/(B5-C5))*100</f>
        <v>47.474747474747474</v>
      </c>
      <c r="U5" s="74">
        <f t="shared" ref="U5" si="13">(H5/(B5-C5))*100</f>
        <v>82.828282828282823</v>
      </c>
      <c r="V5" s="74">
        <f t="shared" ref="V5" si="14">(I5/(B5-C5))*100</f>
        <v>44.444444444444443</v>
      </c>
      <c r="W5" s="74"/>
    </row>
    <row r="6" spans="1:23" ht="15.75" customHeight="1" x14ac:dyDescent="0.25">
      <c r="A6" s="75" t="s">
        <v>25</v>
      </c>
      <c r="B6" s="72">
        <f>'EV Summary'!C7+'LB Summary'!C6+'H Summary'!C7+'MB Summary'!C7+'Loyola Summary'!C6</f>
        <v>106</v>
      </c>
      <c r="C6" s="72">
        <f>'EV Summary'!D7+'LB Summary'!D6+'H Summary'!D7+'MB Summary'!D7+'Loyola Summary'!D6</f>
        <v>22</v>
      </c>
      <c r="D6" s="72">
        <f>'EV Summary'!E7+'LB Summary'!E6+'H Summary'!E7+'MB Summary'!E7+'Loyola Summary'!E6</f>
        <v>25</v>
      </c>
      <c r="E6" s="72">
        <f>'EV Summary'!F7+'LB Summary'!F6+'H Summary'!F7+'MB Summary'!F7+'Loyola Summary'!F6</f>
        <v>30</v>
      </c>
      <c r="F6" s="72">
        <f>'EV Summary'!G7+'LB Summary'!G6+'H Summary'!G7+'MB Summary'!G7+'Loyola Summary'!G6</f>
        <v>35</v>
      </c>
      <c r="G6" s="72">
        <f>'EV Summary'!H7+'LB Summary'!H6+'H Summary'!H7+'MB Summary'!H7+'Loyola Summary'!H6</f>
        <v>46</v>
      </c>
      <c r="H6" s="72">
        <f>'EV Summary'!I7+'LB Summary'!I6+'H Summary'!I7+'MB Summary'!I7+'Loyola Summary'!I6</f>
        <v>63</v>
      </c>
      <c r="I6" s="72">
        <f>'EV Summary'!J7+'LB Summary'!J6+'H Summary'!J7+'MB Summary'!J7+'Loyola Summary'!J6</f>
        <v>40</v>
      </c>
      <c r="J6" s="72">
        <f>'EV Summary'!K7+'LB Summary'!K6+'H Summary'!K7+'MB Summary'!K7+'Loyola Summary'!K6</f>
        <v>0</v>
      </c>
      <c r="K6" s="72">
        <f>'EV Summary'!L7+'LB Summary'!L6+'H Summary'!L7+'MB Summary'!L6+'Loyola Summary'!L6</f>
        <v>0</v>
      </c>
      <c r="L6" s="72">
        <f>'EV Summary'!M7+'LB Summary'!M6+'H Summary'!M7+'MB Summary'!M7+'Loyola Summary'!M6</f>
        <v>26</v>
      </c>
      <c r="N6" s="73" t="str">
        <f t="shared" si="0"/>
        <v>Fall 2021</v>
      </c>
      <c r="O6" s="74">
        <f t="shared" ref="O6:O8" si="15">(C6/B6)*100</f>
        <v>20.754716981132077</v>
      </c>
      <c r="P6" s="74">
        <f t="shared" ref="P6:P8" si="16">(D6/(B6-C6))*100</f>
        <v>29.761904761904763</v>
      </c>
      <c r="Q6" s="74">
        <f t="shared" ref="Q6:Q8" si="17">(E6/(B6-C6))*100</f>
        <v>35.714285714285715</v>
      </c>
      <c r="R6" s="74">
        <f t="shared" ref="R6:R7" si="18">(L6/(B6-C6))*100</f>
        <v>30.952380952380953</v>
      </c>
      <c r="S6" s="74">
        <f t="shared" ref="S6:S8" si="19">(F6/(B6-C6))*100</f>
        <v>41.666666666666671</v>
      </c>
      <c r="T6" s="74">
        <f t="shared" ref="T6:T8" si="20">(G6/(B6-C6))*100</f>
        <v>54.761904761904766</v>
      </c>
      <c r="U6" s="74">
        <f t="shared" ref="U6:U8" si="21">(H6/(B6-C6))*100</f>
        <v>75</v>
      </c>
      <c r="V6" s="74">
        <f t="shared" ref="V6:V8" si="22">(I6/(B6-C6))*100</f>
        <v>47.619047619047613</v>
      </c>
      <c r="W6" s="74">
        <f t="shared" ref="W6:W12" si="23">100*((J6+K6)/(B6-C6))</f>
        <v>0</v>
      </c>
    </row>
    <row r="7" spans="1:23" ht="15.75" customHeight="1" x14ac:dyDescent="0.25">
      <c r="A7" s="75" t="s">
        <v>26</v>
      </c>
      <c r="B7" s="72">
        <f>'EV Summary'!C8+'LB Summary'!C7+'H Summary'!C8+'MB Summary'!C8+'Loyola Summary'!C7</f>
        <v>122</v>
      </c>
      <c r="C7" s="72">
        <f>'EV Summary'!D8+'LB Summary'!D7+'H Summary'!D8+'MB Summary'!D8+'Loyola Summary'!D7</f>
        <v>9</v>
      </c>
      <c r="D7" s="72">
        <f>'EV Summary'!E8+'LB Summary'!E7+'H Summary'!E8+'MB Summary'!E8+'Loyola Summary'!E7</f>
        <v>14</v>
      </c>
      <c r="E7" s="72">
        <f>'EV Summary'!F8+'LB Summary'!F7+'H Summary'!F8+'MB Summary'!F8+'Loyola Summary'!F7</f>
        <v>45</v>
      </c>
      <c r="F7" s="72">
        <f>'EV Summary'!G8+'LB Summary'!G7+'H Summary'!G8+'MB Summary'!G8+'Loyola Summary'!G7</f>
        <v>16</v>
      </c>
      <c r="G7" s="72">
        <f>'EV Summary'!H8+'LB Summary'!H7+'H Summary'!H8+'MB Summary'!H8+'Loyola Summary'!H7</f>
        <v>41</v>
      </c>
      <c r="H7" s="72">
        <f>'EV Summary'!I8+'LB Summary'!I7+'H Summary'!I8+'MB Summary'!I8+'Loyola Summary'!I7</f>
        <v>99</v>
      </c>
      <c r="I7" s="72">
        <f>'EV Summary'!J8+'LB Summary'!J7+'H Summary'!J8+'MB Summary'!J8+'Loyola Summary'!J7</f>
        <v>48</v>
      </c>
      <c r="J7" s="72">
        <f>'EV Summary'!K8+'LB Summary'!K7+'H Summary'!K8+'MB Summary'!K8+'Loyola Summary'!K7</f>
        <v>2</v>
      </c>
      <c r="K7" s="72">
        <f>'EV Summary'!L8+'LB Summary'!L7+'H Summary'!L8+'MB Summary'!L7+'Loyola Summary'!L7</f>
        <v>4</v>
      </c>
      <c r="L7" s="72">
        <f>'EV Summary'!M8+'LB Summary'!M7+'H Summary'!M8+'MB Summary'!M8+'Loyola Summary'!M7</f>
        <v>13</v>
      </c>
      <c r="N7" s="73" t="str">
        <f t="shared" si="0"/>
        <v>Winter 2022</v>
      </c>
      <c r="O7" s="74">
        <f t="shared" si="15"/>
        <v>7.3770491803278686</v>
      </c>
      <c r="P7" s="74">
        <f t="shared" si="16"/>
        <v>12.389380530973451</v>
      </c>
      <c r="Q7" s="74">
        <f t="shared" si="17"/>
        <v>39.823008849557525</v>
      </c>
      <c r="R7" s="74">
        <f t="shared" si="18"/>
        <v>11.504424778761061</v>
      </c>
      <c r="S7" s="74">
        <f t="shared" si="19"/>
        <v>14.159292035398231</v>
      </c>
      <c r="T7" s="74">
        <f t="shared" si="20"/>
        <v>36.283185840707965</v>
      </c>
      <c r="U7" s="74">
        <f t="shared" si="21"/>
        <v>87.610619469026545</v>
      </c>
      <c r="V7" s="74">
        <f t="shared" si="22"/>
        <v>42.477876106194692</v>
      </c>
      <c r="W7" s="74">
        <f t="shared" si="23"/>
        <v>5.3097345132743365</v>
      </c>
    </row>
    <row r="8" spans="1:23" ht="15.75" customHeight="1" x14ac:dyDescent="0.25">
      <c r="A8" s="75" t="s">
        <v>27</v>
      </c>
      <c r="B8" s="72">
        <f>'EV Summary'!C9+'LB Summary'!C8+'H Summary'!C9+'MB Summary'!C9+'Loyola Summary'!C8</f>
        <v>127</v>
      </c>
      <c r="C8" s="72">
        <f>'EV Summary'!D9+'LB Summary'!D8+'H Summary'!D9+'MB Summary'!D9+'Loyola Summary'!D8</f>
        <v>2</v>
      </c>
      <c r="D8" s="72">
        <f>'EV Summary'!E9+'LB Summary'!E8+'H Summary'!E9+'MB Summary'!E9+'Loyola Summary'!E8</f>
        <v>12</v>
      </c>
      <c r="E8" s="72">
        <f>'EV Summary'!F9+'LB Summary'!F8+'H Summary'!F9+'MB Summary'!F9+'Loyola Summary'!F8</f>
        <v>48</v>
      </c>
      <c r="F8" s="72">
        <f>'EV Summary'!G9+'LB Summary'!G8+'H Summary'!G9+'MB Summary'!G9+'Loyola Summary'!G8</f>
        <v>17</v>
      </c>
      <c r="G8" s="72">
        <f>'EV Summary'!H9+'LB Summary'!H8+'H Summary'!H9+'MB Summary'!H9+'Loyola Summary'!H8</f>
        <v>46</v>
      </c>
      <c r="H8" s="72">
        <f>'EV Summary'!I9+'LB Summary'!I8+'H Summary'!I9+'MB Summary'!I9+'Loyola Summary'!I8</f>
        <v>106</v>
      </c>
      <c r="I8" s="72">
        <f>'EV Summary'!J9+'LB Summary'!J8+'H Summary'!J9+'MB Summary'!J9+'Loyola Summary'!J8</f>
        <v>54</v>
      </c>
      <c r="J8" s="72">
        <f>'EV Summary'!K9+'LB Summary'!K8+'H Summary'!K9+'MB Summary'!K9+'Loyola Summary'!K8</f>
        <v>5</v>
      </c>
      <c r="K8" s="72">
        <f>'EV Summary'!L9+'LB Summary'!L8+'H Summary'!L9+'MB Summary'!L9+'Loyola Summary'!L8</f>
        <v>5</v>
      </c>
      <c r="L8" s="72">
        <f>'EV Summary'!M9+'LB Summary'!M8+'H Summary'!M9+'MB Summary'!M9+'Loyola Summary'!M8</f>
        <v>26</v>
      </c>
      <c r="M8" s="72"/>
      <c r="N8" s="73" t="str">
        <f t="shared" si="0"/>
        <v>Summer 2022</v>
      </c>
      <c r="O8" s="74">
        <f t="shared" si="15"/>
        <v>1.5748031496062991</v>
      </c>
      <c r="P8" s="74">
        <f t="shared" si="16"/>
        <v>9.6</v>
      </c>
      <c r="Q8" s="74">
        <f t="shared" si="17"/>
        <v>38.4</v>
      </c>
      <c r="R8" s="74">
        <f>(L8/(B8-C8))*100</f>
        <v>20.8</v>
      </c>
      <c r="S8" s="74">
        <f t="shared" si="19"/>
        <v>13.600000000000001</v>
      </c>
      <c r="T8" s="74">
        <f t="shared" si="20"/>
        <v>36.799999999999997</v>
      </c>
      <c r="U8" s="74">
        <f t="shared" si="21"/>
        <v>84.8</v>
      </c>
      <c r="V8" s="74">
        <f t="shared" si="22"/>
        <v>43.2</v>
      </c>
      <c r="W8" s="74">
        <f t="shared" si="23"/>
        <v>8</v>
      </c>
    </row>
    <row r="9" spans="1:23" ht="15.75" customHeight="1" x14ac:dyDescent="0.25">
      <c r="A9" s="75" t="s">
        <v>28</v>
      </c>
      <c r="B9" s="72">
        <f>'EV Summary'!C10+'LB Summary'!C9+'H Summary'!C10+'MB Summary'!C10+'Loyola Summary'!C9</f>
        <v>141</v>
      </c>
      <c r="C9" s="72">
        <f>'EV Summary'!D10+'LB Summary'!D9+'H Summary'!D10+'MB Summary'!D10+'Loyola Summary'!D9</f>
        <v>17</v>
      </c>
      <c r="D9" s="72">
        <f>'EV Summary'!E10+'LB Summary'!E9+'H Summary'!E10+'MB Summary'!E10+'Loyola Summary'!E9</f>
        <v>33</v>
      </c>
      <c r="E9" s="72">
        <f>'EV Summary'!F10+'LB Summary'!F9+'H Summary'!F10+'MB Summary'!F10+'Loyola Summary'!F9</f>
        <v>40</v>
      </c>
      <c r="F9" s="72">
        <f>'EV Summary'!G10+'LB Summary'!G9+'H Summary'!G10+'MB Summary'!G10+'Loyola Summary'!G9</f>
        <v>10</v>
      </c>
      <c r="G9" s="72">
        <f>'EV Summary'!H10+'LB Summary'!H9+'H Summary'!H10+'MB Summary'!H10+'Loyola Summary'!H9</f>
        <v>39</v>
      </c>
      <c r="H9" s="72">
        <f>'EV Summary'!I10+'LB Summary'!I9+'H Summary'!I10+'MB Summary'!I10+'Loyola Summary'!I9</f>
        <v>102</v>
      </c>
      <c r="I9" s="72">
        <f>'EV Summary'!J10+'LB Summary'!J9+'H Summary'!J10+'MB Summary'!J10+'Loyola Summary'!J9</f>
        <v>53</v>
      </c>
      <c r="J9" s="72">
        <f>'EV Summary'!K10+'LB Summary'!K9+'H Summary'!K10+'MB Summary'!K10+'Loyola Summary'!K9</f>
        <v>3</v>
      </c>
      <c r="K9" s="72">
        <f>'EV Summary'!L10+'LB Summary'!L9+'H Summary'!L10+'MB Summary'!L10+'Loyola Summary'!L9</f>
        <v>9</v>
      </c>
      <c r="L9" s="72">
        <f>'EV Summary'!M10+'LB Summary'!M9+'H Summary'!M10+'MB Summary'!M10+'Loyola Summary'!M9</f>
        <v>31</v>
      </c>
      <c r="N9" s="73" t="str">
        <f t="shared" si="0"/>
        <v>Fall 2022</v>
      </c>
      <c r="O9" s="74">
        <f t="shared" ref="O9" si="24">(C9/B9)*100</f>
        <v>12.056737588652481</v>
      </c>
      <c r="P9" s="74">
        <f t="shared" ref="P9" si="25">(D9/(B9-C9))*100</f>
        <v>26.612903225806448</v>
      </c>
      <c r="Q9" s="74">
        <f t="shared" ref="Q9" si="26">(E9/(B9-C9))*100</f>
        <v>32.258064516129032</v>
      </c>
      <c r="R9" s="74">
        <f>(L9/(B9-C9))*100</f>
        <v>25</v>
      </c>
      <c r="S9" s="74">
        <f t="shared" ref="S9" si="27">(F9/(B9-C9))*100</f>
        <v>8.064516129032258</v>
      </c>
      <c r="T9" s="74">
        <f t="shared" ref="T9" si="28">(G9/(B9-C9))*100</f>
        <v>31.451612903225808</v>
      </c>
      <c r="U9" s="74">
        <f t="shared" ref="U9" si="29">(H9/(B9-C9))*100</f>
        <v>82.258064516129039</v>
      </c>
      <c r="V9" s="74">
        <f t="shared" ref="V9" si="30">(I9/(B9-C9))*100</f>
        <v>42.741935483870968</v>
      </c>
      <c r="W9" s="74">
        <f t="shared" si="23"/>
        <v>9.67741935483871</v>
      </c>
    </row>
    <row r="10" spans="1:23" ht="15.75" customHeight="1" x14ac:dyDescent="0.25">
      <c r="A10" s="75" t="s">
        <v>29</v>
      </c>
      <c r="B10" s="72">
        <f>'EV Summary'!C11+'LB Summary'!C10+'H Summary'!C11+'MB Summary'!C11+'Loyola Summary'!C10</f>
        <v>148</v>
      </c>
      <c r="C10" s="72">
        <f>'EV Summary'!D11+'LB Summary'!D10+'H Summary'!D11+'MB Summary'!D11+'Loyola Summary'!D10</f>
        <v>22</v>
      </c>
      <c r="D10" s="72">
        <f>'EV Summary'!E11+'LB Summary'!E10+'H Summary'!E11+'MB Summary'!E11+'Loyola Summary'!E10</f>
        <v>37</v>
      </c>
      <c r="E10" s="72">
        <f>'EV Summary'!F11+'LB Summary'!F10+'H Summary'!F11+'MB Summary'!F11+'Loyola Summary'!F10</f>
        <v>54</v>
      </c>
      <c r="F10" s="72">
        <f>'EV Summary'!G11+'LB Summary'!G10+'H Summary'!G11+'MB Summary'!G11+'Loyola Summary'!G10</f>
        <v>8</v>
      </c>
      <c r="G10" s="72">
        <f>'EV Summary'!H11+'LB Summary'!H10+'H Summary'!H11+'MB Summary'!H11+'Loyola Summary'!H10</f>
        <v>38</v>
      </c>
      <c r="H10" s="72">
        <f>'EV Summary'!I11+'LB Summary'!I10+'H Summary'!I11+'MB Summary'!I11+'Loyola Summary'!I10</f>
        <v>111</v>
      </c>
      <c r="I10" s="72">
        <f>'EV Summary'!J11+'LB Summary'!J10+'H Summary'!J11+'MB Summary'!J11+'Loyola Summary'!J10</f>
        <v>55</v>
      </c>
      <c r="J10" s="72">
        <f>'EV Summary'!K11+'LB Summary'!K10+'H Summary'!K11+'MB Summary'!K11+'Loyola Summary'!K10</f>
        <v>1</v>
      </c>
      <c r="K10" s="72">
        <f>'EV Summary'!L11+'LB Summary'!L10+'H Summary'!L11+'MB Summary'!L11+'Loyola Summary'!L10</f>
        <v>8</v>
      </c>
      <c r="L10" s="72">
        <f>'EV Summary'!M11+'LB Summary'!M10+'H Summary'!M11+'MB Summary'!M11+'Loyola Summary'!M10</f>
        <v>20</v>
      </c>
      <c r="N10" s="73" t="str">
        <f t="shared" si="0"/>
        <v>Winter 2023</v>
      </c>
      <c r="O10" s="74">
        <f t="shared" ref="O10" si="31">(C10/B10)*100</f>
        <v>14.864864864864865</v>
      </c>
      <c r="P10" s="74">
        <f t="shared" ref="P10:P12" si="32">(D10/(B10-C10))*100</f>
        <v>29.365079365079367</v>
      </c>
      <c r="Q10" s="74">
        <f t="shared" ref="Q10:Q12" si="33">(E10/(B10-C10))*100</f>
        <v>42.857142857142854</v>
      </c>
      <c r="R10" s="74">
        <f t="shared" ref="R10" si="34">(L10/(B10-C10))*100</f>
        <v>15.873015873015872</v>
      </c>
      <c r="S10" s="74">
        <f t="shared" ref="S10:S12" si="35">(F10/(B10-C10))*100</f>
        <v>6.3492063492063489</v>
      </c>
      <c r="T10" s="74">
        <f t="shared" ref="T10:T12" si="36">(G10/(B10-C10))*100</f>
        <v>30.158730158730158</v>
      </c>
      <c r="U10" s="74">
        <f t="shared" ref="U10:U11" si="37">(H10/(B10-C10))*100</f>
        <v>88.095238095238088</v>
      </c>
      <c r="V10" s="74">
        <f t="shared" ref="V10:V12" si="38">(I10/(B10-C10))*100</f>
        <v>43.650793650793652</v>
      </c>
      <c r="W10" s="74">
        <f t="shared" si="23"/>
        <v>7.1428571428571423</v>
      </c>
    </row>
    <row r="11" spans="1:23" ht="15.75" customHeight="1" x14ac:dyDescent="0.25">
      <c r="A11" s="75" t="s">
        <v>30</v>
      </c>
      <c r="B11" s="72">
        <f>'EV Summary'!C12+'LB Summary'!C11+'H Summary'!C12+'MB Summary'!C12+'Loyola Summary'!C11</f>
        <v>148</v>
      </c>
      <c r="C11" s="72">
        <f>'EV Summary'!D12+'LB Summary'!D11+'H Summary'!D12+'MB Summary'!D12+'Loyola Summary'!D11</f>
        <v>20</v>
      </c>
      <c r="D11" s="72">
        <f>'EV Summary'!E12+'LB Summary'!E11+'H Summary'!E12+'MB Summary'!E12+'Loyola Summary'!E11</f>
        <v>16</v>
      </c>
      <c r="E11" s="72">
        <f>'EV Summary'!F12+'LB Summary'!F11+'H Summary'!F12+'MB Summary'!F12+'Loyola Summary'!F11</f>
        <v>42</v>
      </c>
      <c r="F11" s="72">
        <f>'EV Summary'!G12+'LB Summary'!G11+'H Summary'!G12+'MB Summary'!G12+'Loyola Summary'!G11</f>
        <v>8</v>
      </c>
      <c r="G11" s="72">
        <f>'EV Summary'!H12+'LB Summary'!H11+'H Summary'!H12+'MB Summary'!H12+'Loyola Summary'!H11</f>
        <v>39</v>
      </c>
      <c r="H11" s="72">
        <f>'EV Summary'!I12+'LB Summary'!I11+'H Summary'!I12+'MB Summary'!I12+'Loyola Summary'!I11</f>
        <v>106</v>
      </c>
      <c r="I11" s="72">
        <f>'EV Summary'!J12+'LB Summary'!J11+'H Summary'!J12+'MB Summary'!J12+'Loyola Summary'!J11</f>
        <v>50</v>
      </c>
      <c r="J11" s="72">
        <f>'EV Summary'!K12+'LB Summary'!K11+'H Summary'!K12+'MB Summary'!K12+'Loyola Summary'!K11</f>
        <v>7</v>
      </c>
      <c r="K11" s="72">
        <f>'EV Summary'!L12+'LB Summary'!L11+'H Summary'!L12+'MB Summary'!L12+'Loyola Summary'!L11</f>
        <v>4</v>
      </c>
      <c r="L11" s="72">
        <f>'EV Summary'!M12+'LB Summary'!M11+'H Summary'!M12+'MB Summary'!M12+'Loyola Summary'!M11</f>
        <v>26</v>
      </c>
      <c r="N11" s="73" t="str">
        <f t="shared" si="0"/>
        <v>Summer 2023</v>
      </c>
      <c r="O11" s="74">
        <f>(C11/B11)*100</f>
        <v>13.513513513513514</v>
      </c>
      <c r="P11" s="74">
        <f t="shared" si="32"/>
        <v>12.5</v>
      </c>
      <c r="Q11" s="74">
        <f t="shared" si="33"/>
        <v>32.8125</v>
      </c>
      <c r="R11" s="74">
        <f>(L11/(B11-C11))*100</f>
        <v>20.3125</v>
      </c>
      <c r="S11" s="74">
        <f t="shared" si="35"/>
        <v>6.25</v>
      </c>
      <c r="T11" s="74">
        <f t="shared" si="36"/>
        <v>30.46875</v>
      </c>
      <c r="U11" s="74">
        <f t="shared" si="37"/>
        <v>82.8125</v>
      </c>
      <c r="V11" s="74">
        <f t="shared" si="38"/>
        <v>39.0625</v>
      </c>
      <c r="W11" s="74">
        <f t="shared" si="23"/>
        <v>8.59375</v>
      </c>
    </row>
    <row r="12" spans="1:23" ht="15.75" customHeight="1" x14ac:dyDescent="0.25">
      <c r="A12" s="75" t="s">
        <v>529</v>
      </c>
      <c r="B12" s="72">
        <f>'EV Summary'!C13+'LB Summary'!C12+'H Summary'!C13+'MB Summary'!C13+'Loyola Summary'!C12</f>
        <v>147</v>
      </c>
      <c r="C12" s="72">
        <f>'EV Summary'!D13+'LB Summary'!D12+'H Summary'!D13+'MB Summary'!D13+'Loyola Summary'!D12</f>
        <v>28</v>
      </c>
      <c r="D12" s="72">
        <f>'EV Summary'!E13+'LB Summary'!E12+'H Summary'!E13+'MB Summary'!E13+'Loyola Summary'!E12</f>
        <v>6</v>
      </c>
      <c r="E12" s="72">
        <f>'EV Summary'!F13+'LB Summary'!F12+'H Summary'!F13+'MB Summary'!F13+'Loyola Summary'!F12</f>
        <v>14</v>
      </c>
      <c r="F12" s="72">
        <f>'EV Summary'!G13+'LB Summary'!G12+'H Summary'!G13+'MB Summary'!G13+'Loyola Summary'!G12</f>
        <v>6</v>
      </c>
      <c r="G12" s="72">
        <f>'EV Summary'!H13+'LB Summary'!H12+'H Summary'!H13+'MB Summary'!H13+'Loyola Summary'!H12</f>
        <v>33</v>
      </c>
      <c r="H12" s="72">
        <f>'EV Summary'!I13+'LB Summary'!I12+'H Summary'!I13+'MB Summary'!I13+'Loyola Summary'!I12</f>
        <v>102</v>
      </c>
      <c r="I12" s="72">
        <f>'EV Summary'!J13+'LB Summary'!J12+'H Summary'!J13+'MB Summary'!J13+'Loyola Summary'!J12</f>
        <v>48</v>
      </c>
      <c r="J12" s="72">
        <f>'EV Summary'!K13+'LB Summary'!K12+'H Summary'!K13+'MB Summary'!K13+'Loyola Summary'!K12</f>
        <v>3</v>
      </c>
      <c r="K12" s="72">
        <f>'EV Summary'!L13+'LB Summary'!L12+'H Summary'!L13+'MB Summary'!L13+'Loyola Summary'!L12</f>
        <v>10</v>
      </c>
      <c r="L12" s="72">
        <f>'EV Summary'!M13+'LB Summary'!M12+'H Summary'!M13+'MB Summary'!M13+'Loyola Summary'!M12</f>
        <v>66</v>
      </c>
      <c r="N12" s="73" t="str">
        <f t="shared" si="0"/>
        <v>Fall 2023</v>
      </c>
      <c r="O12" s="74">
        <f>(C12/B12)*100</f>
        <v>19.047619047619047</v>
      </c>
      <c r="P12" s="74">
        <f t="shared" si="32"/>
        <v>5.0420168067226889</v>
      </c>
      <c r="Q12" s="74">
        <f t="shared" si="33"/>
        <v>11.76470588235294</v>
      </c>
      <c r="R12" s="74">
        <f>(L12/(B12-C12))*100</f>
        <v>55.462184873949582</v>
      </c>
      <c r="S12" s="74">
        <f t="shared" si="35"/>
        <v>5.0420168067226889</v>
      </c>
      <c r="T12" s="74">
        <f t="shared" si="36"/>
        <v>27.731092436974791</v>
      </c>
      <c r="U12" s="74">
        <f>(H12/(B12-C12))*100</f>
        <v>85.714285714285708</v>
      </c>
      <c r="V12" s="74">
        <f t="shared" si="38"/>
        <v>40.336134453781511</v>
      </c>
      <c r="W12" s="74">
        <f t="shared" si="23"/>
        <v>10.92436974789916</v>
      </c>
    </row>
    <row r="13" spans="1:23" ht="15.75" customHeight="1" x14ac:dyDescent="0.25">
      <c r="B13" s="72"/>
      <c r="C13" s="72"/>
      <c r="D13" s="72"/>
      <c r="E13" s="72"/>
      <c r="F13" s="72"/>
      <c r="G13" s="72"/>
      <c r="H13" s="72"/>
      <c r="I13" s="72"/>
      <c r="J13" s="72"/>
      <c r="K13" s="72"/>
    </row>
    <row r="14" spans="1:23" ht="15.75" customHeight="1" x14ac:dyDescent="0.25">
      <c r="B14" s="72"/>
      <c r="C14" s="72"/>
      <c r="D14" s="72"/>
      <c r="E14" s="72"/>
      <c r="F14" s="72"/>
      <c r="G14" s="72"/>
      <c r="H14" s="72"/>
      <c r="I14" s="72"/>
      <c r="J14" s="72"/>
      <c r="K14" s="72"/>
    </row>
    <row r="17" spans="1:12" ht="15.75" customHeight="1" x14ac:dyDescent="0.25">
      <c r="B17" s="73" t="s">
        <v>21</v>
      </c>
      <c r="C17" s="73" t="s">
        <v>22</v>
      </c>
      <c r="D17" s="73" t="s">
        <v>31</v>
      </c>
      <c r="E17" s="73" t="s">
        <v>24</v>
      </c>
      <c r="F17" s="75" t="s">
        <v>25</v>
      </c>
      <c r="G17" s="75" t="s">
        <v>32</v>
      </c>
      <c r="H17" s="75" t="s">
        <v>33</v>
      </c>
      <c r="I17" s="75" t="s">
        <v>34</v>
      </c>
      <c r="J17" s="75" t="s">
        <v>29</v>
      </c>
      <c r="K17" s="75" t="s">
        <v>30</v>
      </c>
      <c r="L17" s="75" t="s">
        <v>529</v>
      </c>
    </row>
    <row r="18" spans="1:12" ht="15.75" customHeight="1" x14ac:dyDescent="0.25">
      <c r="A18" s="73" t="s">
        <v>35</v>
      </c>
      <c r="B18" s="73">
        <f>B2</f>
        <v>111</v>
      </c>
      <c r="C18" s="73">
        <f>B3</f>
        <v>106</v>
      </c>
      <c r="D18" s="73">
        <f>B4</f>
        <v>113</v>
      </c>
      <c r="E18" s="73">
        <f>B5</f>
        <v>113</v>
      </c>
      <c r="F18" s="73">
        <f>B6</f>
        <v>106</v>
      </c>
      <c r="G18" s="73">
        <f>B7</f>
        <v>122</v>
      </c>
      <c r="H18" s="73">
        <f>B8</f>
        <v>127</v>
      </c>
      <c r="I18" s="73">
        <f>B9</f>
        <v>141</v>
      </c>
      <c r="J18" s="73">
        <f>B10</f>
        <v>148</v>
      </c>
      <c r="K18" s="73">
        <f>B11</f>
        <v>148</v>
      </c>
      <c r="L18" s="73">
        <f>B12</f>
        <v>147</v>
      </c>
    </row>
    <row r="19" spans="1:12" ht="15.75" customHeight="1" x14ac:dyDescent="0.25">
      <c r="A19" s="73" t="s">
        <v>36</v>
      </c>
      <c r="B19" s="73">
        <f>C2</f>
        <v>17</v>
      </c>
      <c r="C19" s="73">
        <f>C3</f>
        <v>25</v>
      </c>
      <c r="D19" s="73">
        <f>C4</f>
        <v>16</v>
      </c>
      <c r="E19" s="73">
        <f>C5</f>
        <v>14</v>
      </c>
      <c r="F19" s="73">
        <f>C6</f>
        <v>22</v>
      </c>
      <c r="G19" s="73">
        <f>C7</f>
        <v>9</v>
      </c>
      <c r="H19" s="73">
        <f>C8</f>
        <v>2</v>
      </c>
      <c r="I19" s="73">
        <f>C9</f>
        <v>17</v>
      </c>
      <c r="J19" s="73">
        <f>C10</f>
        <v>22</v>
      </c>
      <c r="K19" s="73">
        <f>C11</f>
        <v>20</v>
      </c>
      <c r="L19" s="73">
        <f>C12</f>
        <v>28</v>
      </c>
    </row>
    <row r="20" spans="1:12" ht="15.75" customHeight="1" x14ac:dyDescent="0.25">
      <c r="A20" s="73" t="s">
        <v>37</v>
      </c>
      <c r="B20" s="73">
        <f>E2</f>
        <v>35</v>
      </c>
      <c r="C20" s="73">
        <f>E3</f>
        <v>14</v>
      </c>
      <c r="D20" s="73">
        <f>E4</f>
        <v>23</v>
      </c>
      <c r="E20" s="73">
        <f>E5</f>
        <v>22</v>
      </c>
      <c r="F20" s="73">
        <f>E6</f>
        <v>30</v>
      </c>
      <c r="G20" s="73">
        <f>E7</f>
        <v>45</v>
      </c>
      <c r="H20" s="73">
        <f>E8</f>
        <v>48</v>
      </c>
      <c r="I20" s="73">
        <f>E9</f>
        <v>40</v>
      </c>
      <c r="J20" s="73">
        <f>E10</f>
        <v>54</v>
      </c>
      <c r="K20" s="73">
        <f>E11</f>
        <v>42</v>
      </c>
      <c r="L20" s="73">
        <f>E12</f>
        <v>14</v>
      </c>
    </row>
    <row r="21" spans="1:12" ht="15.75" customHeight="1" x14ac:dyDescent="0.25">
      <c r="A21" s="73" t="s">
        <v>11</v>
      </c>
      <c r="B21" s="73">
        <f>L2</f>
        <v>0</v>
      </c>
      <c r="C21" s="73">
        <f>L3</f>
        <v>0</v>
      </c>
      <c r="D21" s="73">
        <f>L4</f>
        <v>0</v>
      </c>
      <c r="E21" s="73">
        <f>L5</f>
        <v>0</v>
      </c>
      <c r="F21" s="73">
        <f>L6</f>
        <v>26</v>
      </c>
      <c r="G21" s="73">
        <f>L7</f>
        <v>13</v>
      </c>
      <c r="H21" s="73">
        <f>L8</f>
        <v>26</v>
      </c>
      <c r="I21" s="73">
        <f>L9</f>
        <v>31</v>
      </c>
      <c r="J21" s="73">
        <f>L10</f>
        <v>20</v>
      </c>
      <c r="K21" s="73">
        <f>L11</f>
        <v>26</v>
      </c>
      <c r="L21" s="73">
        <f>L12</f>
        <v>66</v>
      </c>
    </row>
    <row r="22" spans="1:12" ht="15.75" customHeight="1" x14ac:dyDescent="0.25">
      <c r="A22" s="73" t="s">
        <v>38</v>
      </c>
      <c r="B22" s="73">
        <f t="shared" ref="B22:J22" si="39">B18-(B19+B20+B21)</f>
        <v>59</v>
      </c>
      <c r="C22" s="73">
        <f t="shared" si="39"/>
        <v>67</v>
      </c>
      <c r="D22" s="73">
        <f t="shared" si="39"/>
        <v>74</v>
      </c>
      <c r="E22" s="73">
        <f t="shared" si="39"/>
        <v>77</v>
      </c>
      <c r="F22" s="73">
        <f t="shared" si="39"/>
        <v>28</v>
      </c>
      <c r="G22" s="73">
        <f t="shared" si="39"/>
        <v>55</v>
      </c>
      <c r="H22" s="73">
        <f t="shared" si="39"/>
        <v>51</v>
      </c>
      <c r="I22" s="73">
        <f t="shared" si="39"/>
        <v>53</v>
      </c>
      <c r="J22" s="73">
        <f t="shared" si="39"/>
        <v>52</v>
      </c>
      <c r="K22" s="73">
        <f>K18-(K19+K20+K21)</f>
        <v>60</v>
      </c>
      <c r="L22" s="73">
        <f>L18-(L19+L20+L21)</f>
        <v>39</v>
      </c>
    </row>
  </sheetData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477EE-28AC-4690-B04A-71780BC704FC}">
  <dimension ref="A1:AC1011"/>
  <sheetViews>
    <sheetView zoomScale="90" zoomScaleNormal="90" workbookViewId="0">
      <selection activeCell="K3" sqref="K3"/>
    </sheetView>
  </sheetViews>
  <sheetFormatPr defaultColWidth="9.08984375" defaultRowHeight="12.5" x14ac:dyDescent="0.25"/>
  <cols>
    <col min="1" max="1" width="12.90625" bestFit="1" customWidth="1"/>
    <col min="3" max="3" width="9" bestFit="1" customWidth="1"/>
    <col min="4" max="4" width="21.453125" customWidth="1"/>
    <col min="5" max="5" width="16.90625" customWidth="1"/>
    <col min="6" max="6" width="8.90625" bestFit="1" customWidth="1"/>
    <col min="7" max="7" width="19.36328125" customWidth="1"/>
    <col min="8" max="8" width="9" bestFit="1" customWidth="1"/>
  </cols>
  <sheetData>
    <row r="1" spans="1:29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9" x14ac:dyDescent="0.25">
      <c r="A2" s="33" t="s">
        <v>98</v>
      </c>
      <c r="B2" s="34" t="s">
        <v>99</v>
      </c>
      <c r="C2" s="36" t="s">
        <v>156</v>
      </c>
      <c r="D2" s="34" t="s">
        <v>111</v>
      </c>
      <c r="E2" s="34" t="s">
        <v>111</v>
      </c>
      <c r="F2" s="34" t="s">
        <v>111</v>
      </c>
      <c r="G2" s="34" t="s">
        <v>111</v>
      </c>
      <c r="H2" s="34" t="s">
        <v>111</v>
      </c>
      <c r="I2" s="34" t="s">
        <v>156</v>
      </c>
      <c r="J2" s="34" t="s">
        <v>156</v>
      </c>
      <c r="K2" s="34" t="s">
        <v>156</v>
      </c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</row>
    <row r="3" spans="1:29" x14ac:dyDescent="0.25">
      <c r="A3" s="33" t="s">
        <v>101</v>
      </c>
      <c r="B3" s="34" t="s">
        <v>99</v>
      </c>
      <c r="C3" s="36" t="s">
        <v>156</v>
      </c>
      <c r="D3" s="34" t="s">
        <v>111</v>
      </c>
      <c r="E3" s="36" t="s">
        <v>156</v>
      </c>
      <c r="F3" s="34" t="s">
        <v>111</v>
      </c>
      <c r="G3" s="36" t="s">
        <v>156</v>
      </c>
      <c r="H3" s="34" t="s">
        <v>111</v>
      </c>
      <c r="I3" s="34" t="s">
        <v>156</v>
      </c>
      <c r="J3" s="34" t="s">
        <v>156</v>
      </c>
      <c r="K3" s="34" t="s">
        <v>156</v>
      </c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</row>
    <row r="4" spans="1:29" x14ac:dyDescent="0.25">
      <c r="A4" s="33" t="s">
        <v>102</v>
      </c>
      <c r="B4" s="34" t="s">
        <v>99</v>
      </c>
      <c r="C4" s="34" t="s">
        <v>111</v>
      </c>
      <c r="D4" s="36" t="s">
        <v>156</v>
      </c>
      <c r="E4" s="36" t="s">
        <v>156</v>
      </c>
      <c r="F4" s="34" t="s">
        <v>111</v>
      </c>
      <c r="G4" s="36" t="s">
        <v>156</v>
      </c>
      <c r="H4" s="36" t="s">
        <v>156</v>
      </c>
      <c r="I4" s="34" t="s">
        <v>156</v>
      </c>
      <c r="J4" s="34" t="s">
        <v>156</v>
      </c>
      <c r="K4" s="34" t="s">
        <v>156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</row>
    <row r="5" spans="1:29" ht="13" x14ac:dyDescent="0.3">
      <c r="A5" s="33" t="s">
        <v>103</v>
      </c>
      <c r="B5" s="34" t="s">
        <v>99</v>
      </c>
      <c r="C5" s="36" t="s">
        <v>156</v>
      </c>
      <c r="D5" s="36" t="s">
        <v>156</v>
      </c>
      <c r="E5" s="36" t="s">
        <v>156</v>
      </c>
      <c r="F5" s="34" t="s">
        <v>111</v>
      </c>
      <c r="G5" s="36" t="s">
        <v>156</v>
      </c>
      <c r="H5" s="34" t="s">
        <v>111</v>
      </c>
      <c r="I5" s="34" t="s">
        <v>156</v>
      </c>
      <c r="J5" s="34" t="s">
        <v>156</v>
      </c>
      <c r="K5" s="34" t="s">
        <v>156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</row>
    <row r="6" spans="1:29" x14ac:dyDescent="0.25">
      <c r="A6" s="33" t="s">
        <v>104</v>
      </c>
      <c r="B6" s="34" t="s">
        <v>99</v>
      </c>
      <c r="C6" s="36" t="s">
        <v>156</v>
      </c>
      <c r="D6" s="34" t="s">
        <v>111</v>
      </c>
      <c r="E6" s="34" t="s">
        <v>111</v>
      </c>
      <c r="F6" s="34" t="s">
        <v>111</v>
      </c>
      <c r="G6" s="36" t="s">
        <v>156</v>
      </c>
      <c r="H6" s="34" t="s">
        <v>111</v>
      </c>
      <c r="I6" s="34" t="s">
        <v>156</v>
      </c>
      <c r="J6" s="34" t="s">
        <v>156</v>
      </c>
      <c r="K6" s="35" t="s">
        <v>111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</row>
    <row r="7" spans="1:29" x14ac:dyDescent="0.25">
      <c r="A7" s="33" t="s">
        <v>105</v>
      </c>
      <c r="B7" s="34" t="s">
        <v>99</v>
      </c>
      <c r="C7" s="36" t="s">
        <v>156</v>
      </c>
      <c r="D7" s="36" t="s">
        <v>156</v>
      </c>
      <c r="E7" s="36" t="s">
        <v>156</v>
      </c>
      <c r="F7" s="36" t="s">
        <v>156</v>
      </c>
      <c r="G7" s="36" t="s">
        <v>156</v>
      </c>
      <c r="H7" s="36" t="s">
        <v>156</v>
      </c>
      <c r="I7" s="35" t="s">
        <v>111</v>
      </c>
      <c r="J7" s="34" t="s">
        <v>156</v>
      </c>
      <c r="K7" s="34" t="s">
        <v>156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</row>
    <row r="8" spans="1:29" x14ac:dyDescent="0.25">
      <c r="A8" s="33" t="s">
        <v>106</v>
      </c>
      <c r="B8" s="34" t="s">
        <v>99</v>
      </c>
      <c r="C8" s="36" t="s">
        <v>156</v>
      </c>
      <c r="D8" s="34" t="s">
        <v>111</v>
      </c>
      <c r="E8" s="36" t="s">
        <v>156</v>
      </c>
      <c r="F8" s="34" t="s">
        <v>111</v>
      </c>
      <c r="G8" s="36" t="s">
        <v>156</v>
      </c>
      <c r="H8" s="34" t="s">
        <v>111</v>
      </c>
      <c r="I8" s="34" t="s">
        <v>156</v>
      </c>
      <c r="J8" s="34" t="s">
        <v>156</v>
      </c>
      <c r="K8" s="34" t="s">
        <v>156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</row>
    <row r="9" spans="1:29" x14ac:dyDescent="0.25">
      <c r="A9" s="33" t="s">
        <v>108</v>
      </c>
      <c r="B9" s="34" t="s">
        <v>99</v>
      </c>
      <c r="C9" s="36" t="s">
        <v>156</v>
      </c>
      <c r="D9" s="34" t="s">
        <v>111</v>
      </c>
      <c r="E9" s="36" t="s">
        <v>156</v>
      </c>
      <c r="F9" s="34" t="s">
        <v>111</v>
      </c>
      <c r="G9" s="36" t="s">
        <v>156</v>
      </c>
      <c r="H9" s="34" t="s">
        <v>111</v>
      </c>
      <c r="I9" s="34" t="s">
        <v>156</v>
      </c>
      <c r="J9" s="34" t="s">
        <v>156</v>
      </c>
      <c r="K9" s="34" t="s">
        <v>156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</row>
    <row r="10" spans="1:29" x14ac:dyDescent="0.25">
      <c r="A10" s="33" t="s">
        <v>109</v>
      </c>
      <c r="B10" s="34" t="s">
        <v>99</v>
      </c>
      <c r="C10" s="36" t="s">
        <v>156</v>
      </c>
      <c r="D10" s="34" t="s">
        <v>111</v>
      </c>
      <c r="E10" s="36" t="s">
        <v>156</v>
      </c>
      <c r="F10" s="34" t="s">
        <v>111</v>
      </c>
      <c r="G10" s="36" t="s">
        <v>156</v>
      </c>
      <c r="H10" s="36" t="s">
        <v>156</v>
      </c>
      <c r="I10" s="35" t="s">
        <v>111</v>
      </c>
      <c r="J10" s="35" t="s">
        <v>111</v>
      </c>
      <c r="K10" s="34" t="s">
        <v>156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</row>
    <row r="11" spans="1:29" x14ac:dyDescent="0.25">
      <c r="A11" s="33" t="s">
        <v>110</v>
      </c>
      <c r="B11" s="34" t="s">
        <v>99</v>
      </c>
      <c r="C11" s="36" t="s">
        <v>156</v>
      </c>
      <c r="D11" s="34" t="s">
        <v>111</v>
      </c>
      <c r="E11" s="34" t="s">
        <v>111</v>
      </c>
      <c r="F11" s="34" t="s">
        <v>111</v>
      </c>
      <c r="G11" s="36" t="s">
        <v>156</v>
      </c>
      <c r="H11" s="34" t="s">
        <v>111</v>
      </c>
      <c r="I11" s="34" t="s">
        <v>156</v>
      </c>
      <c r="J11" s="34" t="s">
        <v>156</v>
      </c>
      <c r="K11" s="34" t="s">
        <v>156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</row>
    <row r="12" spans="1:29" x14ac:dyDescent="0.25">
      <c r="A12" s="33" t="s">
        <v>113</v>
      </c>
      <c r="B12" s="34" t="s">
        <v>99</v>
      </c>
      <c r="C12" s="36" t="s">
        <v>156</v>
      </c>
      <c r="D12" s="36" t="s">
        <v>156</v>
      </c>
      <c r="E12" s="36" t="s">
        <v>156</v>
      </c>
      <c r="F12" s="34" t="s">
        <v>111</v>
      </c>
      <c r="G12" s="36" t="s">
        <v>156</v>
      </c>
      <c r="H12" s="34" t="s">
        <v>111</v>
      </c>
      <c r="I12" s="34" t="s">
        <v>156</v>
      </c>
      <c r="J12" s="34" t="s">
        <v>156</v>
      </c>
      <c r="K12" s="35" t="s">
        <v>111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</row>
    <row r="13" spans="1:29" x14ac:dyDescent="0.25">
      <c r="A13" s="33" t="s">
        <v>114</v>
      </c>
      <c r="B13" s="34" t="s">
        <v>99</v>
      </c>
      <c r="C13" s="36" t="s">
        <v>156</v>
      </c>
      <c r="D13" s="34" t="s">
        <v>111</v>
      </c>
      <c r="E13" s="34" t="s">
        <v>111</v>
      </c>
      <c r="F13" s="36" t="s">
        <v>156</v>
      </c>
      <c r="G13" s="36" t="s">
        <v>156</v>
      </c>
      <c r="H13" s="34" t="s">
        <v>111</v>
      </c>
      <c r="I13" s="34" t="s">
        <v>156</v>
      </c>
      <c r="J13" s="34" t="s">
        <v>156</v>
      </c>
      <c r="K13" s="34" t="s">
        <v>156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</row>
    <row r="14" spans="1:29" x14ac:dyDescent="0.25">
      <c r="A14" s="33" t="s">
        <v>157</v>
      </c>
      <c r="B14" s="34" t="s">
        <v>99</v>
      </c>
      <c r="C14" s="36" t="s">
        <v>156</v>
      </c>
      <c r="D14" s="34" t="s">
        <v>111</v>
      </c>
      <c r="E14" s="34" t="s">
        <v>111</v>
      </c>
      <c r="F14" s="36" t="s">
        <v>156</v>
      </c>
      <c r="G14" s="34" t="s">
        <v>111</v>
      </c>
      <c r="H14" s="34" t="s">
        <v>111</v>
      </c>
      <c r="I14" s="34" t="s">
        <v>156</v>
      </c>
      <c r="J14" s="34" t="s">
        <v>156</v>
      </c>
      <c r="K14" s="34" t="s">
        <v>156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</row>
    <row r="15" spans="1:29" x14ac:dyDescent="0.25">
      <c r="A15" s="33" t="s">
        <v>117</v>
      </c>
      <c r="B15" s="34" t="s">
        <v>99</v>
      </c>
      <c r="C15" s="36" t="s">
        <v>156</v>
      </c>
      <c r="D15" s="36" t="s">
        <v>156</v>
      </c>
      <c r="E15" s="34" t="s">
        <v>111</v>
      </c>
      <c r="F15" s="34" t="s">
        <v>111</v>
      </c>
      <c r="G15" s="34" t="s">
        <v>111</v>
      </c>
      <c r="H15" s="34" t="s">
        <v>111</v>
      </c>
      <c r="I15" s="34" t="s">
        <v>156</v>
      </c>
      <c r="J15" s="34" t="s">
        <v>156</v>
      </c>
      <c r="K15" s="34" t="s">
        <v>156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</row>
    <row r="16" spans="1:29" ht="13" x14ac:dyDescent="0.3">
      <c r="A16" s="33" t="s">
        <v>154</v>
      </c>
      <c r="B16" s="34" t="s">
        <v>99</v>
      </c>
      <c r="C16" s="36" t="s">
        <v>156</v>
      </c>
      <c r="D16" s="34" t="s">
        <v>111</v>
      </c>
      <c r="E16" s="34" t="s">
        <v>111</v>
      </c>
      <c r="F16" s="34" t="s">
        <v>111</v>
      </c>
      <c r="G16" s="36" t="s">
        <v>156</v>
      </c>
      <c r="H16" s="34" t="s">
        <v>111</v>
      </c>
      <c r="I16" s="34" t="s">
        <v>156</v>
      </c>
      <c r="J16" s="34" t="s">
        <v>156</v>
      </c>
      <c r="K16" s="34" t="s">
        <v>156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</row>
    <row r="17" spans="1:29" x14ac:dyDescent="0.25">
      <c r="A17" s="33" t="s">
        <v>120</v>
      </c>
      <c r="B17" s="34" t="s">
        <v>99</v>
      </c>
      <c r="C17" s="36" t="s">
        <v>156</v>
      </c>
      <c r="D17" s="34" t="s">
        <v>111</v>
      </c>
      <c r="E17" s="34" t="s">
        <v>111</v>
      </c>
      <c r="F17" s="34" t="s">
        <v>111</v>
      </c>
      <c r="G17" s="34" t="s">
        <v>111</v>
      </c>
      <c r="H17" s="36" t="s">
        <v>156</v>
      </c>
      <c r="I17" s="34" t="s">
        <v>156</v>
      </c>
      <c r="J17" s="34" t="s">
        <v>156</v>
      </c>
      <c r="K17" s="34" t="s">
        <v>156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x14ac:dyDescent="0.25">
      <c r="A18" s="33" t="s">
        <v>121</v>
      </c>
      <c r="B18" s="34" t="s">
        <v>99</v>
      </c>
      <c r="C18" s="36" t="s">
        <v>156</v>
      </c>
      <c r="D18" s="34" t="s">
        <v>111</v>
      </c>
      <c r="E18" s="34" t="s">
        <v>111</v>
      </c>
      <c r="F18" s="34" t="s">
        <v>111</v>
      </c>
      <c r="G18" s="36" t="s">
        <v>156</v>
      </c>
      <c r="H18" s="34" t="s">
        <v>111</v>
      </c>
      <c r="I18" s="34" t="s">
        <v>156</v>
      </c>
      <c r="J18" s="34" t="s">
        <v>156</v>
      </c>
      <c r="K18" s="34" t="s">
        <v>156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</row>
    <row r="19" spans="1:29" x14ac:dyDescent="0.25">
      <c r="A19" s="33" t="s">
        <v>122</v>
      </c>
      <c r="B19" s="34" t="s">
        <v>99</v>
      </c>
      <c r="C19" s="36" t="s">
        <v>156</v>
      </c>
      <c r="D19" s="34" t="s">
        <v>111</v>
      </c>
      <c r="E19" s="36" t="s">
        <v>156</v>
      </c>
      <c r="F19" s="36" t="s">
        <v>156</v>
      </c>
      <c r="G19" s="36" t="s">
        <v>156</v>
      </c>
      <c r="H19" s="34" t="s">
        <v>111</v>
      </c>
      <c r="I19" s="34" t="s">
        <v>156</v>
      </c>
      <c r="J19" s="34" t="s">
        <v>156</v>
      </c>
      <c r="K19" s="34" t="s">
        <v>156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</row>
    <row r="20" spans="1:29" x14ac:dyDescent="0.25">
      <c r="A20" s="33" t="s">
        <v>124</v>
      </c>
      <c r="B20" s="34" t="s">
        <v>99</v>
      </c>
      <c r="C20" s="36" t="s">
        <v>156</v>
      </c>
      <c r="D20" s="34" t="s">
        <v>111</v>
      </c>
      <c r="E20" s="34" t="s">
        <v>111</v>
      </c>
      <c r="F20" s="34" t="s">
        <v>111</v>
      </c>
      <c r="G20" s="36" t="s">
        <v>156</v>
      </c>
      <c r="H20" s="34" t="s">
        <v>111</v>
      </c>
      <c r="I20" s="34" t="s">
        <v>156</v>
      </c>
      <c r="J20" s="34" t="s">
        <v>156</v>
      </c>
      <c r="K20" s="34" t="s">
        <v>156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</row>
    <row r="21" spans="1:29" x14ac:dyDescent="0.25">
      <c r="A21" s="33" t="s">
        <v>125</v>
      </c>
      <c r="B21" s="34" t="s">
        <v>99</v>
      </c>
      <c r="C21" s="36" t="s">
        <v>156</v>
      </c>
      <c r="D21" s="34" t="s">
        <v>111</v>
      </c>
      <c r="E21" s="34" t="s">
        <v>111</v>
      </c>
      <c r="F21" s="36" t="s">
        <v>156</v>
      </c>
      <c r="G21" s="34" t="s">
        <v>111</v>
      </c>
      <c r="H21" s="34" t="s">
        <v>111</v>
      </c>
      <c r="I21" s="34" t="s">
        <v>156</v>
      </c>
      <c r="J21" s="34" t="s">
        <v>156</v>
      </c>
      <c r="K21" s="34" t="s">
        <v>156</v>
      </c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</row>
    <row r="22" spans="1:29" ht="13" x14ac:dyDescent="0.3">
      <c r="A22" s="33" t="s">
        <v>126</v>
      </c>
      <c r="B22" s="34" t="s">
        <v>99</v>
      </c>
      <c r="C22" s="36" t="s">
        <v>156</v>
      </c>
      <c r="D22" s="34" t="s">
        <v>111</v>
      </c>
      <c r="E22" s="36" t="s">
        <v>156</v>
      </c>
      <c r="F22" s="34" t="s">
        <v>111</v>
      </c>
      <c r="G22" s="36" t="s">
        <v>156</v>
      </c>
      <c r="H22" s="34" t="s">
        <v>111</v>
      </c>
      <c r="I22" s="35" t="s">
        <v>111</v>
      </c>
      <c r="J22" s="34" t="s">
        <v>156</v>
      </c>
      <c r="K22" s="34" t="s">
        <v>156</v>
      </c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x14ac:dyDescent="0.25">
      <c r="A23" s="33" t="s">
        <v>127</v>
      </c>
      <c r="B23" s="34" t="s">
        <v>99</v>
      </c>
      <c r="C23" s="36" t="s">
        <v>156</v>
      </c>
      <c r="D23" s="36" t="s">
        <v>156</v>
      </c>
      <c r="E23" s="36" t="s">
        <v>156</v>
      </c>
      <c r="F23" s="34" t="s">
        <v>111</v>
      </c>
      <c r="G23" s="36" t="s">
        <v>156</v>
      </c>
      <c r="H23" s="34" t="s">
        <v>111</v>
      </c>
      <c r="I23" s="35" t="s">
        <v>111</v>
      </c>
      <c r="J23" s="34" t="s">
        <v>156</v>
      </c>
      <c r="K23" s="34" t="s">
        <v>156</v>
      </c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29" x14ac:dyDescent="0.25">
      <c r="A24" s="33" t="s">
        <v>128</v>
      </c>
      <c r="B24" s="34" t="s">
        <v>99</v>
      </c>
      <c r="C24" s="36" t="s">
        <v>156</v>
      </c>
      <c r="D24" s="34" t="s">
        <v>111</v>
      </c>
      <c r="E24" s="34" t="s">
        <v>111</v>
      </c>
      <c r="F24" s="34" t="s">
        <v>111</v>
      </c>
      <c r="G24" s="36" t="s">
        <v>156</v>
      </c>
      <c r="H24" s="34" t="s">
        <v>111</v>
      </c>
      <c r="I24" s="34" t="s">
        <v>156</v>
      </c>
      <c r="J24" s="34" t="s">
        <v>156</v>
      </c>
      <c r="K24" s="34" t="s">
        <v>156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29" x14ac:dyDescent="0.25">
      <c r="A25" s="33" t="s">
        <v>155</v>
      </c>
      <c r="B25" s="34" t="s">
        <v>99</v>
      </c>
      <c r="C25" s="36" t="s">
        <v>156</v>
      </c>
      <c r="D25" s="34" t="s">
        <v>111</v>
      </c>
      <c r="E25" s="36" t="s">
        <v>156</v>
      </c>
      <c r="F25" s="34" t="s">
        <v>111</v>
      </c>
      <c r="G25" s="36" t="s">
        <v>156</v>
      </c>
      <c r="H25" s="36" t="s">
        <v>156</v>
      </c>
      <c r="I25" s="35" t="s">
        <v>111</v>
      </c>
      <c r="J25" s="34" t="s">
        <v>156</v>
      </c>
      <c r="K25" s="34" t="s">
        <v>156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</row>
    <row r="26" spans="1:29" x14ac:dyDescent="0.25">
      <c r="A26" s="33" t="s">
        <v>133</v>
      </c>
      <c r="B26" s="34" t="s">
        <v>99</v>
      </c>
      <c r="C26" s="36" t="s">
        <v>156</v>
      </c>
      <c r="D26" s="36" t="s">
        <v>156</v>
      </c>
      <c r="E26" s="34" t="s">
        <v>111</v>
      </c>
      <c r="F26" s="34" t="s">
        <v>111</v>
      </c>
      <c r="G26" s="36" t="s">
        <v>156</v>
      </c>
      <c r="H26" s="34" t="s">
        <v>111</v>
      </c>
      <c r="I26" s="34" t="s">
        <v>156</v>
      </c>
      <c r="J26" s="34" t="s">
        <v>156</v>
      </c>
      <c r="K26" s="34" t="s">
        <v>156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</row>
    <row r="27" spans="1:29" x14ac:dyDescent="0.25">
      <c r="A27" s="33" t="s">
        <v>134</v>
      </c>
      <c r="B27" s="34" t="s">
        <v>99</v>
      </c>
      <c r="C27" s="36" t="s">
        <v>156</v>
      </c>
      <c r="D27" s="34" t="s">
        <v>111</v>
      </c>
      <c r="E27" s="36" t="s">
        <v>156</v>
      </c>
      <c r="F27" s="34" t="s">
        <v>111</v>
      </c>
      <c r="G27" s="36" t="s">
        <v>156</v>
      </c>
      <c r="H27" s="34" t="s">
        <v>111</v>
      </c>
      <c r="I27" s="34" t="s">
        <v>156</v>
      </c>
      <c r="J27" s="34" t="s">
        <v>156</v>
      </c>
      <c r="K27" s="34" t="s">
        <v>156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</row>
    <row r="28" spans="1:29" x14ac:dyDescent="0.25">
      <c r="A28" s="33" t="s">
        <v>135</v>
      </c>
      <c r="B28" s="34" t="s">
        <v>99</v>
      </c>
      <c r="C28" s="34" t="s">
        <v>111</v>
      </c>
      <c r="D28" s="34" t="s">
        <v>111</v>
      </c>
      <c r="E28" s="34" t="s">
        <v>111</v>
      </c>
      <c r="F28" s="34" t="s">
        <v>111</v>
      </c>
      <c r="G28" s="36" t="s">
        <v>156</v>
      </c>
      <c r="H28" s="34" t="s">
        <v>111</v>
      </c>
      <c r="I28" s="34" t="s">
        <v>156</v>
      </c>
      <c r="J28" s="34" t="s">
        <v>156</v>
      </c>
      <c r="K28" s="34" t="s">
        <v>156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</row>
    <row r="29" spans="1:29" x14ac:dyDescent="0.25">
      <c r="A29" s="33" t="s">
        <v>136</v>
      </c>
      <c r="B29" s="34" t="s">
        <v>99</v>
      </c>
      <c r="C29" s="36" t="s">
        <v>156</v>
      </c>
      <c r="D29" s="34" t="s">
        <v>111</v>
      </c>
      <c r="E29" s="34" t="s">
        <v>111</v>
      </c>
      <c r="F29" s="34" t="s">
        <v>111</v>
      </c>
      <c r="G29" s="36" t="s">
        <v>156</v>
      </c>
      <c r="H29" s="34" t="s">
        <v>111</v>
      </c>
      <c r="I29" s="35" t="s">
        <v>111</v>
      </c>
      <c r="J29" s="34" t="s">
        <v>156</v>
      </c>
      <c r="K29" s="34" t="s">
        <v>156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</row>
    <row r="30" spans="1:29" x14ac:dyDescent="0.25">
      <c r="A30" s="33" t="s">
        <v>137</v>
      </c>
      <c r="B30" s="34" t="s">
        <v>99</v>
      </c>
      <c r="C30" s="34" t="s">
        <v>111</v>
      </c>
      <c r="D30" s="34" t="s">
        <v>111</v>
      </c>
      <c r="E30" s="34" t="s">
        <v>111</v>
      </c>
      <c r="F30" s="34" t="s">
        <v>111</v>
      </c>
      <c r="G30" s="36" t="s">
        <v>156</v>
      </c>
      <c r="H30" s="34" t="s">
        <v>111</v>
      </c>
      <c r="I30" s="34" t="s">
        <v>156</v>
      </c>
      <c r="J30" s="34" t="s">
        <v>156</v>
      </c>
      <c r="K30" s="34" t="s">
        <v>156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</row>
    <row r="31" spans="1:29" x14ac:dyDescent="0.25">
      <c r="A31" s="33" t="s">
        <v>138</v>
      </c>
      <c r="B31" s="36" t="s">
        <v>156</v>
      </c>
      <c r="C31" s="33"/>
      <c r="D31" s="33"/>
      <c r="E31" s="33"/>
      <c r="F31" s="33"/>
      <c r="G31" s="33"/>
      <c r="H31" s="33"/>
      <c r="I31" s="33"/>
      <c r="J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</row>
    <row r="32" spans="1:29" x14ac:dyDescent="0.25">
      <c r="A32" s="33" t="s">
        <v>140</v>
      </c>
      <c r="B32" s="34" t="s">
        <v>99</v>
      </c>
      <c r="C32" s="36" t="s">
        <v>156</v>
      </c>
      <c r="D32" s="34" t="s">
        <v>111</v>
      </c>
      <c r="E32" s="34" t="s">
        <v>111</v>
      </c>
      <c r="F32" s="34" t="s">
        <v>111</v>
      </c>
      <c r="G32" s="34" t="s">
        <v>111</v>
      </c>
      <c r="H32" s="34" t="s">
        <v>111</v>
      </c>
      <c r="I32" s="34" t="s">
        <v>156</v>
      </c>
      <c r="J32" s="34" t="s">
        <v>156</v>
      </c>
      <c r="K32" s="34" t="s">
        <v>156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</row>
    <row r="33" spans="1:29" x14ac:dyDescent="0.25">
      <c r="A33" s="33" t="s">
        <v>141</v>
      </c>
      <c r="B33" s="34" t="s">
        <v>99</v>
      </c>
      <c r="C33" s="36" t="s">
        <v>156</v>
      </c>
      <c r="D33" s="34" t="s">
        <v>111</v>
      </c>
      <c r="E33" s="36" t="s">
        <v>156</v>
      </c>
      <c r="F33" s="36" t="s">
        <v>156</v>
      </c>
      <c r="G33" s="34" t="s">
        <v>111</v>
      </c>
      <c r="H33" s="34" t="s">
        <v>111</v>
      </c>
      <c r="I33" s="34" t="s">
        <v>156</v>
      </c>
      <c r="J33" s="34" t="s">
        <v>156</v>
      </c>
      <c r="K33" s="34" t="s">
        <v>156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</row>
    <row r="34" spans="1:29" x14ac:dyDescent="0.25">
      <c r="A34" s="33" t="s">
        <v>142</v>
      </c>
      <c r="B34" s="34" t="s">
        <v>99</v>
      </c>
      <c r="C34" s="36" t="s">
        <v>156</v>
      </c>
      <c r="D34" s="36" t="s">
        <v>156</v>
      </c>
      <c r="E34" s="36" t="s">
        <v>156</v>
      </c>
      <c r="F34" s="34" t="s">
        <v>111</v>
      </c>
      <c r="G34" s="34" t="s">
        <v>111</v>
      </c>
      <c r="H34" s="36" t="s">
        <v>156</v>
      </c>
      <c r="I34" s="34" t="s">
        <v>156</v>
      </c>
      <c r="J34" s="34" t="s">
        <v>156</v>
      </c>
      <c r="K34" s="34" t="s">
        <v>156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</row>
    <row r="35" spans="1:29" x14ac:dyDescent="0.25">
      <c r="A35" s="33" t="s">
        <v>143</v>
      </c>
      <c r="B35" s="34" t="s">
        <v>99</v>
      </c>
      <c r="C35" s="34" t="s">
        <v>111</v>
      </c>
      <c r="D35" s="34" t="s">
        <v>111</v>
      </c>
      <c r="E35" s="34" t="s">
        <v>111</v>
      </c>
      <c r="F35" s="34" t="s">
        <v>111</v>
      </c>
      <c r="G35" s="34" t="s">
        <v>111</v>
      </c>
      <c r="H35" s="36" t="s">
        <v>156</v>
      </c>
      <c r="I35" s="34" t="s">
        <v>156</v>
      </c>
      <c r="J35" s="34" t="s">
        <v>156</v>
      </c>
      <c r="K35" s="34" t="s">
        <v>156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</row>
    <row r="36" spans="1:29" x14ac:dyDescent="0.25">
      <c r="A36" s="33" t="s">
        <v>144</v>
      </c>
      <c r="B36" s="34" t="s">
        <v>99</v>
      </c>
      <c r="C36" s="36" t="s">
        <v>156</v>
      </c>
      <c r="D36" s="34" t="s">
        <v>111</v>
      </c>
      <c r="E36" s="34" t="s">
        <v>111</v>
      </c>
      <c r="F36" s="34" t="s">
        <v>111</v>
      </c>
      <c r="G36" s="36" t="s">
        <v>156</v>
      </c>
      <c r="H36" s="36" t="s">
        <v>156</v>
      </c>
      <c r="I36" s="34" t="s">
        <v>156</v>
      </c>
      <c r="J36" s="34" t="s">
        <v>156</v>
      </c>
      <c r="K36" s="34" t="s">
        <v>156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</row>
    <row r="37" spans="1:29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9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9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9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9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9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9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9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9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9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9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9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spans="1:28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spans="1:28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spans="1:28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1:28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spans="1:28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spans="1:28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spans="1:28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spans="1:28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spans="1:28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spans="1:28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spans="1:28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spans="1:28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spans="1:28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spans="1:28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spans="1:28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spans="1:28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spans="1:28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spans="1:28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spans="1:28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spans="1:28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spans="1:28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spans="1:28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spans="1:28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spans="1:28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spans="1:28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spans="1:28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spans="1:28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spans="1:28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spans="1:28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spans="1:28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spans="1:28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spans="1:28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spans="1:28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1:28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spans="1:28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spans="1:28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spans="1:28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spans="1:28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spans="1:28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spans="1:28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spans="1:28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spans="1:28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spans="1:28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spans="1:28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spans="1:28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spans="1:28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spans="1:28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spans="1:28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spans="1:28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spans="1:28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spans="1:28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spans="1:28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spans="1:28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spans="1:28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spans="1:28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spans="1:28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spans="1:28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spans="1:28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spans="1:28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1:28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spans="1:28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spans="1:28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spans="1:28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spans="1:28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spans="1:28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spans="1:28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spans="1:28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spans="1:28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spans="1:28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spans="1:28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spans="1:28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spans="1:28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spans="1:28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spans="1:28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spans="1:28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spans="1:28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spans="1:28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spans="1:28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spans="1:28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spans="1:28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spans="1:28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spans="1:28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spans="1:28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spans="1:28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spans="1:28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spans="1:28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spans="1:28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spans="1:28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spans="1:28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spans="1:28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spans="1:28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spans="1:28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spans="1:28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spans="1:28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spans="1:28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spans="1:28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spans="1:28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spans="1:28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spans="1:28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spans="1:28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spans="1:28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spans="1:28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spans="1:28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spans="1:28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spans="1:28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spans="1:28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spans="1:28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spans="1:28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spans="1:28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spans="1:28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spans="1:28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spans="1:28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spans="1:28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spans="1:28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spans="1:28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spans="1:28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spans="1:28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spans="1:28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spans="1:28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spans="1:28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spans="1:28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spans="1:28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1:28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spans="1:28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spans="1:28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spans="1:28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spans="1:28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spans="1:28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spans="1:28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spans="1:28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spans="1:28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spans="1:28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spans="1:28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spans="1:28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spans="1:28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spans="1:28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spans="1:28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spans="1:28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spans="1:28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spans="1:28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spans="1:28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spans="1:28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spans="1:28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spans="1:28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spans="1:28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spans="1:28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spans="1:28" x14ac:dyDescent="0.25">
      <c r="I969" s="33"/>
    </row>
    <row r="970" spans="1:28" x14ac:dyDescent="0.25">
      <c r="I970" s="33"/>
    </row>
    <row r="971" spans="1:28" x14ac:dyDescent="0.25">
      <c r="I971" s="33"/>
    </row>
    <row r="972" spans="1:28" x14ac:dyDescent="0.25">
      <c r="I972" s="33"/>
    </row>
    <row r="973" spans="1:28" x14ac:dyDescent="0.25">
      <c r="I973" s="33"/>
    </row>
    <row r="974" spans="1:28" x14ac:dyDescent="0.25">
      <c r="I974" s="33"/>
    </row>
    <row r="975" spans="1:28" x14ac:dyDescent="0.25">
      <c r="I975" s="33"/>
    </row>
    <row r="976" spans="1:28" x14ac:dyDescent="0.25">
      <c r="I976" s="33"/>
    </row>
    <row r="977" spans="9:9" x14ac:dyDescent="0.25">
      <c r="I977" s="33"/>
    </row>
    <row r="978" spans="9:9" x14ac:dyDescent="0.25">
      <c r="I978" s="33"/>
    </row>
    <row r="979" spans="9:9" x14ac:dyDescent="0.25">
      <c r="I979" s="33"/>
    </row>
    <row r="980" spans="9:9" x14ac:dyDescent="0.25">
      <c r="I980" s="33"/>
    </row>
    <row r="981" spans="9:9" x14ac:dyDescent="0.25">
      <c r="I981" s="33"/>
    </row>
    <row r="982" spans="9:9" x14ac:dyDescent="0.25">
      <c r="I982" s="33"/>
    </row>
    <row r="983" spans="9:9" x14ac:dyDescent="0.25">
      <c r="I983" s="33"/>
    </row>
    <row r="984" spans="9:9" x14ac:dyDescent="0.25">
      <c r="I984" s="33"/>
    </row>
    <row r="985" spans="9:9" x14ac:dyDescent="0.25">
      <c r="I985" s="33"/>
    </row>
    <row r="986" spans="9:9" x14ac:dyDescent="0.25">
      <c r="I986" s="33"/>
    </row>
    <row r="987" spans="9:9" x14ac:dyDescent="0.25">
      <c r="I987" s="33"/>
    </row>
    <row r="988" spans="9:9" x14ac:dyDescent="0.25">
      <c r="I988" s="33"/>
    </row>
    <row r="989" spans="9:9" x14ac:dyDescent="0.25">
      <c r="I989" s="33"/>
    </row>
    <row r="990" spans="9:9" x14ac:dyDescent="0.25">
      <c r="I990" s="33"/>
    </row>
    <row r="991" spans="9:9" x14ac:dyDescent="0.25">
      <c r="I991" s="33"/>
    </row>
    <row r="992" spans="9:9" x14ac:dyDescent="0.25">
      <c r="I992" s="33"/>
    </row>
    <row r="993" spans="9:9" x14ac:dyDescent="0.25">
      <c r="I993" s="33"/>
    </row>
    <row r="994" spans="9:9" x14ac:dyDescent="0.25">
      <c r="I994" s="33"/>
    </row>
    <row r="995" spans="9:9" x14ac:dyDescent="0.25">
      <c r="I995" s="33"/>
    </row>
    <row r="996" spans="9:9" x14ac:dyDescent="0.25">
      <c r="I996" s="33"/>
    </row>
    <row r="997" spans="9:9" x14ac:dyDescent="0.25">
      <c r="I997" s="33"/>
    </row>
    <row r="998" spans="9:9" x14ac:dyDescent="0.25">
      <c r="I998" s="33"/>
    </row>
    <row r="999" spans="9:9" x14ac:dyDescent="0.25">
      <c r="I999" s="33"/>
    </row>
    <row r="1000" spans="9:9" x14ac:dyDescent="0.25">
      <c r="I1000" s="33"/>
    </row>
    <row r="1001" spans="9:9" x14ac:dyDescent="0.25">
      <c r="I1001" s="33"/>
    </row>
    <row r="1002" spans="9:9" x14ac:dyDescent="0.25">
      <c r="I1002" s="33"/>
    </row>
    <row r="1003" spans="9:9" x14ac:dyDescent="0.25">
      <c r="I1003" s="33"/>
    </row>
    <row r="1004" spans="9:9" x14ac:dyDescent="0.25">
      <c r="I1004" s="33"/>
    </row>
    <row r="1005" spans="9:9" x14ac:dyDescent="0.25">
      <c r="I1005" s="33"/>
    </row>
    <row r="1006" spans="9:9" x14ac:dyDescent="0.25">
      <c r="I1006" s="33"/>
    </row>
    <row r="1007" spans="9:9" x14ac:dyDescent="0.25">
      <c r="I1007" s="33"/>
    </row>
    <row r="1008" spans="9:9" x14ac:dyDescent="0.25">
      <c r="I1008" s="33"/>
    </row>
    <row r="1009" spans="9:9" x14ac:dyDescent="0.25">
      <c r="I1009" s="33"/>
    </row>
    <row r="1010" spans="9:9" x14ac:dyDescent="0.25">
      <c r="I1010" s="33"/>
    </row>
    <row r="1011" spans="9:9" x14ac:dyDescent="0.25">
      <c r="I1011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52A1-C43B-4C1B-B447-DC5E0A3DF5C4}">
  <dimension ref="A1:AC969"/>
  <sheetViews>
    <sheetView zoomScale="90" zoomScaleNormal="90" workbookViewId="0">
      <selection activeCell="K3" sqref="K3"/>
    </sheetView>
  </sheetViews>
  <sheetFormatPr defaultColWidth="9.08984375" defaultRowHeight="12.5" x14ac:dyDescent="0.25"/>
  <cols>
    <col min="1" max="1" width="12.90625" bestFit="1" customWidth="1"/>
    <col min="3" max="3" width="9" bestFit="1" customWidth="1"/>
    <col min="4" max="4" width="21.453125" customWidth="1"/>
    <col min="5" max="5" width="16.90625" customWidth="1"/>
    <col min="6" max="6" width="8.90625" bestFit="1" customWidth="1"/>
    <col min="7" max="7" width="19.36328125" customWidth="1"/>
    <col min="8" max="8" width="9" bestFit="1" customWidth="1"/>
  </cols>
  <sheetData>
    <row r="1" spans="1:29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9" x14ac:dyDescent="0.25">
      <c r="A2" s="33" t="s">
        <v>98</v>
      </c>
      <c r="B2" s="34" t="s">
        <v>146</v>
      </c>
      <c r="C2" s="36" t="s">
        <v>145</v>
      </c>
      <c r="D2" s="34" t="s">
        <v>146</v>
      </c>
      <c r="E2" s="34" t="s">
        <v>146</v>
      </c>
      <c r="F2" s="34" t="s">
        <v>146</v>
      </c>
      <c r="G2" s="36" t="s">
        <v>145</v>
      </c>
      <c r="H2" s="34" t="s">
        <v>146</v>
      </c>
      <c r="I2" s="36" t="s">
        <v>145</v>
      </c>
      <c r="J2" s="36" t="s">
        <v>145</v>
      </c>
      <c r="K2" s="36" t="s">
        <v>145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</row>
    <row r="3" spans="1:29" x14ac:dyDescent="0.25">
      <c r="A3" s="33" t="s">
        <v>101</v>
      </c>
      <c r="B3" s="34" t="s">
        <v>146</v>
      </c>
      <c r="C3" s="36" t="s">
        <v>145</v>
      </c>
      <c r="D3" s="36" t="s">
        <v>145</v>
      </c>
      <c r="E3" s="36" t="s">
        <v>145</v>
      </c>
      <c r="F3" s="34" t="s">
        <v>146</v>
      </c>
      <c r="G3" s="34" t="s">
        <v>146</v>
      </c>
      <c r="H3" s="36" t="s">
        <v>145</v>
      </c>
      <c r="I3" s="36" t="s">
        <v>145</v>
      </c>
      <c r="J3" s="36" t="s">
        <v>145</v>
      </c>
      <c r="K3" s="36" t="s">
        <v>145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</row>
    <row r="4" spans="1:29" x14ac:dyDescent="0.25">
      <c r="A4" s="33" t="s">
        <v>102</v>
      </c>
      <c r="B4" s="34" t="s">
        <v>146</v>
      </c>
      <c r="C4" s="36" t="s">
        <v>145</v>
      </c>
      <c r="D4" s="34" t="s">
        <v>146</v>
      </c>
      <c r="E4" s="36" t="s">
        <v>145</v>
      </c>
      <c r="F4" s="34" t="s">
        <v>146</v>
      </c>
      <c r="G4" s="36" t="s">
        <v>145</v>
      </c>
      <c r="H4" s="34" t="s">
        <v>146</v>
      </c>
      <c r="I4" s="36" t="s">
        <v>145</v>
      </c>
      <c r="J4" s="36" t="s">
        <v>145</v>
      </c>
      <c r="K4" s="36" t="s">
        <v>145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</row>
    <row r="5" spans="1:29" x14ac:dyDescent="0.25">
      <c r="A5" s="33" t="s">
        <v>158</v>
      </c>
      <c r="B5" s="34" t="s">
        <v>146</v>
      </c>
      <c r="C5" s="36" t="s">
        <v>145</v>
      </c>
      <c r="D5" s="36" t="s">
        <v>145</v>
      </c>
      <c r="E5" s="36" t="s">
        <v>145</v>
      </c>
      <c r="F5" s="34" t="s">
        <v>146</v>
      </c>
      <c r="G5" s="34" t="s">
        <v>146</v>
      </c>
      <c r="H5" s="34" t="s">
        <v>146</v>
      </c>
      <c r="I5" s="36" t="s">
        <v>145</v>
      </c>
      <c r="J5" s="36" t="s">
        <v>145</v>
      </c>
      <c r="K5" s="36" t="s">
        <v>145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</row>
    <row r="6" spans="1:29" ht="13" x14ac:dyDescent="0.3">
      <c r="A6" s="33" t="s">
        <v>103</v>
      </c>
      <c r="B6" s="34" t="s">
        <v>146</v>
      </c>
      <c r="C6" s="36" t="s">
        <v>145</v>
      </c>
      <c r="D6" s="36" t="s">
        <v>145</v>
      </c>
      <c r="E6" s="34" t="s">
        <v>146</v>
      </c>
      <c r="F6" s="34" t="s">
        <v>146</v>
      </c>
      <c r="G6" s="34" t="s">
        <v>146</v>
      </c>
      <c r="H6" s="34" t="s">
        <v>146</v>
      </c>
      <c r="I6" s="36" t="s">
        <v>145</v>
      </c>
      <c r="J6" s="36" t="s">
        <v>145</v>
      </c>
      <c r="K6" s="36" t="s">
        <v>145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</row>
    <row r="7" spans="1:29" x14ac:dyDescent="0.25">
      <c r="A7" s="33" t="s">
        <v>106</v>
      </c>
      <c r="B7" s="34" t="s">
        <v>146</v>
      </c>
      <c r="C7" s="36" t="s">
        <v>145</v>
      </c>
      <c r="D7" s="34" t="s">
        <v>146</v>
      </c>
      <c r="E7" s="34" t="s">
        <v>146</v>
      </c>
      <c r="F7" s="34" t="s">
        <v>146</v>
      </c>
      <c r="G7" s="36" t="s">
        <v>145</v>
      </c>
      <c r="H7" s="34" t="s">
        <v>146</v>
      </c>
      <c r="I7" s="36" t="s">
        <v>145</v>
      </c>
      <c r="J7" s="36" t="s">
        <v>145</v>
      </c>
      <c r="K7" s="36" t="s">
        <v>145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</row>
    <row r="8" spans="1:29" x14ac:dyDescent="0.25">
      <c r="A8" s="33" t="s">
        <v>108</v>
      </c>
      <c r="B8" s="34" t="s">
        <v>146</v>
      </c>
      <c r="C8" s="36" t="s">
        <v>145</v>
      </c>
      <c r="D8" s="34" t="s">
        <v>146</v>
      </c>
      <c r="E8" s="34" t="s">
        <v>146</v>
      </c>
      <c r="F8" s="34" t="s">
        <v>146</v>
      </c>
      <c r="G8" s="36" t="s">
        <v>145</v>
      </c>
      <c r="H8" s="34" t="s">
        <v>146</v>
      </c>
      <c r="I8" s="34" t="s">
        <v>146</v>
      </c>
      <c r="J8" s="36" t="s">
        <v>145</v>
      </c>
      <c r="K8" s="36" t="s">
        <v>145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</row>
    <row r="9" spans="1:29" x14ac:dyDescent="0.25">
      <c r="A9" s="33" t="s">
        <v>109</v>
      </c>
      <c r="B9" s="34" t="s">
        <v>146</v>
      </c>
      <c r="C9" s="36" t="s">
        <v>145</v>
      </c>
      <c r="D9" s="34" t="s">
        <v>146</v>
      </c>
      <c r="E9" s="34" t="s">
        <v>146</v>
      </c>
      <c r="F9" s="34" t="s">
        <v>146</v>
      </c>
      <c r="G9" s="36" t="s">
        <v>145</v>
      </c>
      <c r="H9" s="36" t="s">
        <v>145</v>
      </c>
      <c r="I9" s="36" t="s">
        <v>145</v>
      </c>
      <c r="J9" s="36" t="s">
        <v>145</v>
      </c>
      <c r="K9" s="36" t="s">
        <v>145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</row>
    <row r="10" spans="1:29" x14ac:dyDescent="0.25">
      <c r="A10" s="33" t="s">
        <v>159</v>
      </c>
      <c r="B10" s="34" t="s">
        <v>146</v>
      </c>
      <c r="C10" s="36" t="s">
        <v>145</v>
      </c>
      <c r="D10" s="34" t="s">
        <v>146</v>
      </c>
      <c r="E10" s="34" t="s">
        <v>146</v>
      </c>
      <c r="F10" s="34" t="s">
        <v>146</v>
      </c>
      <c r="G10" s="36" t="s">
        <v>145</v>
      </c>
      <c r="H10" s="34" t="s">
        <v>146</v>
      </c>
      <c r="I10" s="36" t="s">
        <v>145</v>
      </c>
      <c r="J10" s="36" t="s">
        <v>145</v>
      </c>
      <c r="K10" s="36" t="s">
        <v>145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</row>
    <row r="11" spans="1:29" x14ac:dyDescent="0.25">
      <c r="A11" s="33" t="s">
        <v>114</v>
      </c>
      <c r="B11" s="34" t="s">
        <v>146</v>
      </c>
      <c r="C11" s="36" t="s">
        <v>145</v>
      </c>
      <c r="D11" s="36" t="s">
        <v>145</v>
      </c>
      <c r="E11" s="36" t="s">
        <v>145</v>
      </c>
      <c r="F11" s="36" t="s">
        <v>145</v>
      </c>
      <c r="G11" s="34" t="s">
        <v>146</v>
      </c>
      <c r="H11" s="34" t="s">
        <v>146</v>
      </c>
      <c r="I11" s="36" t="s">
        <v>145</v>
      </c>
      <c r="J11" s="36" t="s">
        <v>145</v>
      </c>
      <c r="K11" s="36" t="s">
        <v>145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</row>
    <row r="12" spans="1:29" x14ac:dyDescent="0.25">
      <c r="A12" s="33" t="s">
        <v>157</v>
      </c>
      <c r="B12" s="34" t="s">
        <v>146</v>
      </c>
      <c r="C12" s="36" t="s">
        <v>145</v>
      </c>
      <c r="D12" s="34" t="s">
        <v>146</v>
      </c>
      <c r="E12" s="34" t="s">
        <v>146</v>
      </c>
      <c r="F12" s="36" t="s">
        <v>145</v>
      </c>
      <c r="G12" s="36" t="s">
        <v>145</v>
      </c>
      <c r="H12" s="34" t="s">
        <v>146</v>
      </c>
      <c r="I12" s="36" t="s">
        <v>145</v>
      </c>
      <c r="J12" s="36" t="s">
        <v>145</v>
      </c>
      <c r="K12" s="36" t="s">
        <v>145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</row>
    <row r="13" spans="1:29" x14ac:dyDescent="0.25">
      <c r="A13" s="33" t="s">
        <v>117</v>
      </c>
      <c r="B13" s="34" t="s">
        <v>146</v>
      </c>
      <c r="C13" s="36" t="s">
        <v>145</v>
      </c>
      <c r="D13" s="36" t="s">
        <v>145</v>
      </c>
      <c r="E13" s="34" t="s">
        <v>146</v>
      </c>
      <c r="F13" s="34" t="s">
        <v>146</v>
      </c>
      <c r="G13" s="36" t="s">
        <v>145</v>
      </c>
      <c r="H13" s="34" t="s">
        <v>146</v>
      </c>
      <c r="I13" s="36" t="s">
        <v>145</v>
      </c>
      <c r="J13" s="36" t="s">
        <v>145</v>
      </c>
      <c r="K13" s="36" t="s">
        <v>145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</row>
    <row r="14" spans="1:29" ht="13" x14ac:dyDescent="0.3">
      <c r="A14" s="33" t="s">
        <v>154</v>
      </c>
      <c r="B14" s="34" t="s">
        <v>146</v>
      </c>
      <c r="C14" s="36" t="s">
        <v>145</v>
      </c>
      <c r="D14" s="34" t="s">
        <v>146</v>
      </c>
      <c r="E14" s="34" t="s">
        <v>146</v>
      </c>
      <c r="F14" s="34" t="s">
        <v>146</v>
      </c>
      <c r="G14" s="36" t="s">
        <v>145</v>
      </c>
      <c r="H14" s="34" t="s">
        <v>146</v>
      </c>
      <c r="I14" s="36" t="s">
        <v>145</v>
      </c>
      <c r="J14" s="36" t="s">
        <v>145</v>
      </c>
      <c r="K14" s="36" t="s">
        <v>145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</row>
    <row r="15" spans="1:29" x14ac:dyDescent="0.25">
      <c r="A15" s="33" t="s">
        <v>120</v>
      </c>
      <c r="B15" s="34" t="s">
        <v>146</v>
      </c>
      <c r="C15" s="36" t="s">
        <v>145</v>
      </c>
      <c r="D15" s="34" t="s">
        <v>146</v>
      </c>
      <c r="E15" s="36" t="s">
        <v>145</v>
      </c>
      <c r="F15" s="34" t="s">
        <v>146</v>
      </c>
      <c r="G15" s="34" t="s">
        <v>146</v>
      </c>
      <c r="H15" s="34" t="s">
        <v>146</v>
      </c>
      <c r="I15" s="36" t="s">
        <v>145</v>
      </c>
      <c r="J15" s="36" t="s">
        <v>145</v>
      </c>
      <c r="K15" s="36" t="s">
        <v>145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</row>
    <row r="16" spans="1:29" x14ac:dyDescent="0.25">
      <c r="A16" s="33" t="s">
        <v>121</v>
      </c>
      <c r="B16" s="34" t="s">
        <v>146</v>
      </c>
      <c r="C16" s="36" t="s">
        <v>145</v>
      </c>
      <c r="D16" s="34" t="s">
        <v>146</v>
      </c>
      <c r="E16" s="34" t="s">
        <v>146</v>
      </c>
      <c r="F16" s="34" t="s">
        <v>146</v>
      </c>
      <c r="G16" s="36" t="s">
        <v>145</v>
      </c>
      <c r="H16" s="34" t="s">
        <v>146</v>
      </c>
      <c r="I16" s="34" t="s">
        <v>146</v>
      </c>
      <c r="J16" s="36" t="s">
        <v>145</v>
      </c>
      <c r="K16" s="36" t="s">
        <v>145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</row>
    <row r="17" spans="1:29" x14ac:dyDescent="0.25">
      <c r="A17" s="33" t="s">
        <v>122</v>
      </c>
      <c r="B17" s="34" t="s">
        <v>146</v>
      </c>
      <c r="C17" s="36" t="s">
        <v>145</v>
      </c>
      <c r="D17" s="34" t="s">
        <v>146</v>
      </c>
      <c r="E17" s="36" t="s">
        <v>145</v>
      </c>
      <c r="F17" s="34" t="s">
        <v>146</v>
      </c>
      <c r="G17" s="36" t="s">
        <v>145</v>
      </c>
      <c r="H17" s="34" t="s">
        <v>146</v>
      </c>
      <c r="I17" s="36" t="s">
        <v>145</v>
      </c>
      <c r="J17" s="36" t="s">
        <v>145</v>
      </c>
      <c r="K17" s="36" t="s">
        <v>145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</row>
    <row r="18" spans="1:29" x14ac:dyDescent="0.25">
      <c r="A18" s="33" t="s">
        <v>124</v>
      </c>
      <c r="B18" s="34" t="s">
        <v>146</v>
      </c>
      <c r="C18" s="36" t="s">
        <v>145</v>
      </c>
      <c r="D18" s="34" t="s">
        <v>146</v>
      </c>
      <c r="E18" s="36" t="s">
        <v>145</v>
      </c>
      <c r="F18" s="34" t="s">
        <v>146</v>
      </c>
      <c r="G18" s="36" t="s">
        <v>145</v>
      </c>
      <c r="H18" s="34" t="s">
        <v>146</v>
      </c>
      <c r="I18" s="36" t="s">
        <v>145</v>
      </c>
      <c r="J18" s="36" t="s">
        <v>145</v>
      </c>
      <c r="K18" s="36" t="s">
        <v>145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</row>
    <row r="19" spans="1:29" x14ac:dyDescent="0.25">
      <c r="A19" s="33" t="s">
        <v>125</v>
      </c>
      <c r="B19" s="34" t="s">
        <v>146</v>
      </c>
      <c r="C19" s="36" t="s">
        <v>145</v>
      </c>
      <c r="D19" s="34" t="s">
        <v>146</v>
      </c>
      <c r="E19" s="34" t="s">
        <v>146</v>
      </c>
      <c r="F19" s="36" t="s">
        <v>145</v>
      </c>
      <c r="G19" s="34" t="s">
        <v>146</v>
      </c>
      <c r="H19" s="34" t="s">
        <v>146</v>
      </c>
      <c r="I19" s="36" t="s">
        <v>145</v>
      </c>
      <c r="J19" s="36" t="s">
        <v>145</v>
      </c>
      <c r="K19" s="36" t="s">
        <v>145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</row>
    <row r="20" spans="1:29" ht="13" x14ac:dyDescent="0.3">
      <c r="A20" s="33" t="s">
        <v>126</v>
      </c>
      <c r="B20" s="34" t="s">
        <v>146</v>
      </c>
      <c r="C20" s="36" t="s">
        <v>145</v>
      </c>
      <c r="D20" s="34" t="s">
        <v>146</v>
      </c>
      <c r="E20" s="36" t="s">
        <v>145</v>
      </c>
      <c r="F20" s="36" t="s">
        <v>145</v>
      </c>
      <c r="G20" s="36" t="s">
        <v>145</v>
      </c>
      <c r="H20" s="34" t="s">
        <v>146</v>
      </c>
      <c r="I20" s="36" t="s">
        <v>145</v>
      </c>
      <c r="J20" s="36" t="s">
        <v>145</v>
      </c>
      <c r="K20" s="36" t="s">
        <v>145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</row>
    <row r="21" spans="1:29" x14ac:dyDescent="0.25">
      <c r="A21" s="33" t="s">
        <v>127</v>
      </c>
      <c r="B21" s="34" t="s">
        <v>146</v>
      </c>
      <c r="C21" s="36" t="s">
        <v>145</v>
      </c>
      <c r="D21" s="36" t="s">
        <v>145</v>
      </c>
      <c r="E21" s="34" t="s">
        <v>146</v>
      </c>
      <c r="F21" s="36" t="s">
        <v>145</v>
      </c>
      <c r="G21" s="36" t="s">
        <v>145</v>
      </c>
      <c r="H21" s="34" t="s">
        <v>146</v>
      </c>
      <c r="I21" s="36" t="s">
        <v>145</v>
      </c>
      <c r="J21" s="36" t="s">
        <v>145</v>
      </c>
      <c r="K21" s="36" t="s">
        <v>145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</row>
    <row r="22" spans="1:29" x14ac:dyDescent="0.25">
      <c r="A22" s="33" t="s">
        <v>128</v>
      </c>
      <c r="B22" s="34" t="s">
        <v>146</v>
      </c>
      <c r="C22" s="36" t="s">
        <v>145</v>
      </c>
      <c r="D22" s="34" t="s">
        <v>146</v>
      </c>
      <c r="E22" s="34" t="s">
        <v>146</v>
      </c>
      <c r="F22" s="34" t="s">
        <v>146</v>
      </c>
      <c r="G22" s="36" t="s">
        <v>145</v>
      </c>
      <c r="H22" s="34" t="s">
        <v>146</v>
      </c>
      <c r="I22" s="36" t="s">
        <v>145</v>
      </c>
      <c r="J22" s="36" t="s">
        <v>145</v>
      </c>
      <c r="K22" s="36" t="s">
        <v>145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</row>
    <row r="23" spans="1:29" x14ac:dyDescent="0.25">
      <c r="A23" s="33" t="s">
        <v>155</v>
      </c>
      <c r="B23" s="34" t="s">
        <v>146</v>
      </c>
      <c r="C23" s="36" t="s">
        <v>145</v>
      </c>
      <c r="D23" s="34" t="s">
        <v>111</v>
      </c>
      <c r="E23" s="36" t="s">
        <v>145</v>
      </c>
      <c r="F23" s="34" t="s">
        <v>146</v>
      </c>
      <c r="G23" s="36" t="s">
        <v>156</v>
      </c>
      <c r="H23" s="34" t="s">
        <v>146</v>
      </c>
      <c r="I23" s="36" t="s">
        <v>145</v>
      </c>
      <c r="J23" s="36" t="s">
        <v>145</v>
      </c>
      <c r="K23" s="36" t="s">
        <v>145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29" x14ac:dyDescent="0.25">
      <c r="A24" s="33" t="s">
        <v>133</v>
      </c>
      <c r="B24" s="34" t="s">
        <v>146</v>
      </c>
      <c r="C24" s="36" t="s">
        <v>156</v>
      </c>
      <c r="D24" s="34" t="s">
        <v>146</v>
      </c>
      <c r="E24" s="34" t="s">
        <v>111</v>
      </c>
      <c r="F24" s="34" t="s">
        <v>146</v>
      </c>
      <c r="G24" s="36" t="s">
        <v>145</v>
      </c>
      <c r="H24" s="34" t="s">
        <v>146</v>
      </c>
      <c r="I24" s="34" t="s">
        <v>146</v>
      </c>
      <c r="J24" s="36" t="s">
        <v>145</v>
      </c>
      <c r="K24" s="36" t="s">
        <v>145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29" x14ac:dyDescent="0.25">
      <c r="A25" s="33" t="s">
        <v>134</v>
      </c>
      <c r="B25" s="34" t="s">
        <v>146</v>
      </c>
      <c r="C25" s="36" t="s">
        <v>145</v>
      </c>
      <c r="D25" s="34" t="s">
        <v>146</v>
      </c>
      <c r="E25" s="34" t="s">
        <v>146</v>
      </c>
      <c r="F25" s="34" t="s">
        <v>146</v>
      </c>
      <c r="G25" s="36" t="s">
        <v>145</v>
      </c>
      <c r="H25" s="34" t="s">
        <v>146</v>
      </c>
      <c r="I25" s="36" t="s">
        <v>145</v>
      </c>
      <c r="J25" s="36" t="s">
        <v>145</v>
      </c>
      <c r="K25" s="36" t="s">
        <v>145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</row>
    <row r="26" spans="1:29" x14ac:dyDescent="0.25">
      <c r="A26" s="33" t="s">
        <v>135</v>
      </c>
      <c r="B26" s="34" t="s">
        <v>146</v>
      </c>
      <c r="C26" s="34" t="s">
        <v>146</v>
      </c>
      <c r="D26" s="34" t="s">
        <v>146</v>
      </c>
      <c r="E26" s="34" t="s">
        <v>146</v>
      </c>
      <c r="F26" s="36" t="s">
        <v>145</v>
      </c>
      <c r="G26" s="36" t="s">
        <v>145</v>
      </c>
      <c r="H26" s="34" t="s">
        <v>146</v>
      </c>
      <c r="I26" s="36" t="s">
        <v>145</v>
      </c>
      <c r="J26" s="36" t="s">
        <v>145</v>
      </c>
      <c r="K26" s="36" t="s">
        <v>145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</row>
    <row r="27" spans="1:29" x14ac:dyDescent="0.25">
      <c r="A27" s="33" t="s">
        <v>136</v>
      </c>
      <c r="B27" s="34" t="s">
        <v>146</v>
      </c>
      <c r="C27" s="36" t="s">
        <v>145</v>
      </c>
      <c r="D27" s="34" t="s">
        <v>146</v>
      </c>
      <c r="E27" s="34" t="s">
        <v>146</v>
      </c>
      <c r="F27" s="34" t="s">
        <v>146</v>
      </c>
      <c r="G27" s="34" t="s">
        <v>146</v>
      </c>
      <c r="H27" s="34" t="s">
        <v>146</v>
      </c>
      <c r="I27" s="36" t="s">
        <v>145</v>
      </c>
      <c r="J27" s="36" t="s">
        <v>145</v>
      </c>
      <c r="K27" s="36" t="s">
        <v>145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</row>
    <row r="28" spans="1:29" x14ac:dyDescent="0.25">
      <c r="A28" s="33" t="s">
        <v>137</v>
      </c>
      <c r="B28" s="34" t="s">
        <v>146</v>
      </c>
      <c r="C28" s="34" t="s">
        <v>146</v>
      </c>
      <c r="D28" s="34" t="s">
        <v>146</v>
      </c>
      <c r="E28" s="34" t="s">
        <v>146</v>
      </c>
      <c r="F28" s="34" t="s">
        <v>146</v>
      </c>
      <c r="G28" s="36" t="s">
        <v>145</v>
      </c>
      <c r="H28" s="34" t="s">
        <v>146</v>
      </c>
      <c r="I28" s="34" t="s">
        <v>146</v>
      </c>
      <c r="J28" s="36" t="s">
        <v>145</v>
      </c>
      <c r="K28" s="36" t="s">
        <v>145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</row>
    <row r="29" spans="1:29" x14ac:dyDescent="0.25">
      <c r="A29" s="33" t="s">
        <v>138</v>
      </c>
      <c r="B29" s="34" t="s">
        <v>146</v>
      </c>
      <c r="C29" s="36" t="s">
        <v>145</v>
      </c>
      <c r="D29" s="34" t="s">
        <v>146</v>
      </c>
      <c r="E29" s="34" t="s">
        <v>146</v>
      </c>
      <c r="F29" s="34" t="s">
        <v>146</v>
      </c>
      <c r="G29" s="36" t="s">
        <v>145</v>
      </c>
      <c r="H29" s="34" t="s">
        <v>146</v>
      </c>
      <c r="I29" s="36" t="s">
        <v>145</v>
      </c>
      <c r="J29" s="36" t="s">
        <v>145</v>
      </c>
      <c r="K29" s="36" t="s">
        <v>145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</row>
    <row r="30" spans="1:29" x14ac:dyDescent="0.25">
      <c r="A30" s="33" t="s">
        <v>140</v>
      </c>
      <c r="B30" s="34" t="s">
        <v>146</v>
      </c>
      <c r="C30" s="36" t="s">
        <v>145</v>
      </c>
      <c r="D30" s="34" t="s">
        <v>146</v>
      </c>
      <c r="E30" s="34" t="s">
        <v>146</v>
      </c>
      <c r="F30" s="34" t="s">
        <v>146</v>
      </c>
      <c r="G30" s="36" t="s">
        <v>145</v>
      </c>
      <c r="H30" s="34" t="s">
        <v>146</v>
      </c>
      <c r="I30" s="36" t="s">
        <v>145</v>
      </c>
      <c r="J30" s="36" t="s">
        <v>145</v>
      </c>
      <c r="K30" s="36" t="s">
        <v>145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</row>
    <row r="31" spans="1:29" x14ac:dyDescent="0.25">
      <c r="A31" s="33" t="s">
        <v>141</v>
      </c>
      <c r="B31" s="34" t="s">
        <v>146</v>
      </c>
      <c r="C31" s="36" t="s">
        <v>145</v>
      </c>
      <c r="D31" s="34" t="s">
        <v>146</v>
      </c>
      <c r="E31" s="36" t="s">
        <v>145</v>
      </c>
      <c r="F31" s="34" t="s">
        <v>146</v>
      </c>
      <c r="G31" s="36" t="s">
        <v>145</v>
      </c>
      <c r="H31" s="34" t="s">
        <v>146</v>
      </c>
      <c r="I31" s="36" t="s">
        <v>145</v>
      </c>
      <c r="J31" s="36" t="s">
        <v>145</v>
      </c>
      <c r="K31" s="36" t="s">
        <v>145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</row>
    <row r="32" spans="1:29" x14ac:dyDescent="0.25">
      <c r="A32" s="33" t="s">
        <v>142</v>
      </c>
      <c r="B32" s="34" t="s">
        <v>146</v>
      </c>
      <c r="C32" s="36" t="s">
        <v>145</v>
      </c>
      <c r="D32" s="34" t="s">
        <v>146</v>
      </c>
      <c r="E32" s="36" t="s">
        <v>145</v>
      </c>
      <c r="F32" s="34" t="s">
        <v>146</v>
      </c>
      <c r="G32" s="34" t="s">
        <v>146</v>
      </c>
      <c r="H32" s="36" t="s">
        <v>145</v>
      </c>
      <c r="I32" s="36" t="s">
        <v>145</v>
      </c>
      <c r="J32" s="36" t="s">
        <v>145</v>
      </c>
      <c r="K32" s="36" t="s">
        <v>145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</row>
    <row r="33" spans="1:29" x14ac:dyDescent="0.25">
      <c r="A33" s="33" t="s">
        <v>143</v>
      </c>
      <c r="B33" s="34" t="s">
        <v>146</v>
      </c>
      <c r="C33" s="34" t="s">
        <v>146</v>
      </c>
      <c r="D33" s="34" t="s">
        <v>146</v>
      </c>
      <c r="E33" s="34" t="s">
        <v>146</v>
      </c>
      <c r="F33" s="34" t="s">
        <v>146</v>
      </c>
      <c r="G33" s="36" t="s">
        <v>145</v>
      </c>
      <c r="H33" s="36" t="s">
        <v>145</v>
      </c>
      <c r="I33" s="36" t="s">
        <v>145</v>
      </c>
      <c r="J33" s="36" t="s">
        <v>145</v>
      </c>
      <c r="K33" s="36" t="s">
        <v>145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</row>
    <row r="34" spans="1:29" x14ac:dyDescent="0.25">
      <c r="A34" s="33" t="s">
        <v>144</v>
      </c>
      <c r="B34" s="34" t="s">
        <v>146</v>
      </c>
      <c r="C34" s="36" t="s">
        <v>145</v>
      </c>
      <c r="D34" s="34" t="s">
        <v>146</v>
      </c>
      <c r="E34" s="34" t="s">
        <v>146</v>
      </c>
      <c r="F34" s="34" t="s">
        <v>146</v>
      </c>
      <c r="G34" s="36" t="s">
        <v>145</v>
      </c>
      <c r="H34" s="36" t="s">
        <v>145</v>
      </c>
      <c r="I34" s="36" t="s">
        <v>145</v>
      </c>
      <c r="J34" s="36" t="s">
        <v>145</v>
      </c>
      <c r="K34" s="36" t="s">
        <v>145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</row>
    <row r="35" spans="1:29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9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9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9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9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9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9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9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9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9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9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9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9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9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spans="1:28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spans="1:28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spans="1:28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1:28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spans="1:28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spans="1:28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spans="1:28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spans="1:28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spans="1:28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spans="1:28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spans="1:28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spans="1:28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spans="1:28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spans="1:28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spans="1:28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spans="1:28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spans="1:28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spans="1:28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spans="1:28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spans="1:28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spans="1:28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spans="1:28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spans="1:28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spans="1:28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spans="1:28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spans="1:28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spans="1:28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spans="1:28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spans="1:28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spans="1:28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spans="1:28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spans="1:28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spans="1:28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1:28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spans="1:28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spans="1:28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spans="1:28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spans="1:28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spans="1:28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spans="1:28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spans="1:28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spans="1:28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spans="1:28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spans="1:28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spans="1:28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spans="1:28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spans="1:28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spans="1:28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spans="1:28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spans="1:28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spans="1:28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spans="1:28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spans="1:28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spans="1:28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spans="1:28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spans="1:28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spans="1:28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spans="1:28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spans="1:28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1:28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spans="1:28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spans="1:28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spans="1:28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spans="1:28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spans="1:28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spans="1:28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spans="1:28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spans="1:28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spans="1:28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spans="1:28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spans="1:28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spans="1:28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spans="1:28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spans="1:28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spans="1:28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spans="1:28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spans="1:28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spans="1:28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spans="1:28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spans="1:28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spans="1:28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spans="1:28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spans="1:28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spans="1:28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spans="1:28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spans="1:28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spans="1:28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spans="1:28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spans="1:28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spans="1:28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spans="1:28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spans="1:28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spans="1:28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spans="1:28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spans="1:28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spans="1:28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spans="1:28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spans="1:28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spans="1:28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spans="1:28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spans="1:28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spans="1:28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spans="1:28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spans="1:28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spans="1:28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spans="1:28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spans="1:28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spans="1:28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spans="1:28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spans="1:28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spans="1:28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spans="1:28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spans="1:28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spans="1:28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spans="1:28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spans="1:28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spans="1:28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spans="1:28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spans="1:28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spans="1:28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spans="1:28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spans="1:28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1:28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spans="1:28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spans="1:28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spans="1:28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spans="1:28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spans="1:28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spans="1:28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spans="1:28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spans="1:28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spans="1:28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spans="1:28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spans="1:28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spans="1:28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spans="1:28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spans="1:28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spans="1:28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spans="1:28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spans="1:28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spans="1:28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spans="1:28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spans="1:28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spans="1:28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spans="1:28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spans="1:28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spans="1:28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1BC91-5BEF-4FB4-B6D8-A4732AB0C8E9}">
  <dimension ref="A1:AB969"/>
  <sheetViews>
    <sheetView zoomScale="90" zoomScaleNormal="90" workbookViewId="0">
      <selection activeCell="K3" sqref="K3"/>
    </sheetView>
  </sheetViews>
  <sheetFormatPr defaultColWidth="9.08984375" defaultRowHeight="12.5" x14ac:dyDescent="0.25"/>
  <cols>
    <col min="1" max="1" width="12.90625" bestFit="1" customWidth="1"/>
    <col min="3" max="3" width="9" bestFit="1" customWidth="1"/>
    <col min="4" max="4" width="21.453125" customWidth="1"/>
    <col min="5" max="5" width="16.90625" customWidth="1"/>
    <col min="6" max="6" width="8.90625" bestFit="1" customWidth="1"/>
    <col min="7" max="7" width="19.36328125" customWidth="1"/>
    <col min="8" max="8" width="9" bestFit="1" customWidth="1"/>
  </cols>
  <sheetData>
    <row r="1" spans="1:28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x14ac:dyDescent="0.25">
      <c r="A2" s="33" t="s">
        <v>98</v>
      </c>
      <c r="B2" s="34" t="s">
        <v>146</v>
      </c>
      <c r="C2" s="34" t="s">
        <v>146</v>
      </c>
      <c r="D2" s="34" t="s">
        <v>146</v>
      </c>
      <c r="E2" s="34" t="s">
        <v>146</v>
      </c>
      <c r="F2" s="34" t="s">
        <v>146</v>
      </c>
      <c r="G2" s="34" t="s">
        <v>146</v>
      </c>
      <c r="H2" s="34" t="s">
        <v>146</v>
      </c>
      <c r="I2" s="34" t="s">
        <v>146</v>
      </c>
      <c r="J2" s="42" t="s">
        <v>145</v>
      </c>
      <c r="K2" s="42" t="s">
        <v>145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x14ac:dyDescent="0.25">
      <c r="A3" s="33" t="s">
        <v>160</v>
      </c>
      <c r="B3" s="34" t="s">
        <v>146</v>
      </c>
      <c r="C3" s="42" t="s">
        <v>145</v>
      </c>
      <c r="D3" s="34" t="s">
        <v>146</v>
      </c>
      <c r="E3" s="42" t="s">
        <v>145</v>
      </c>
      <c r="F3" s="34" t="s">
        <v>146</v>
      </c>
      <c r="G3" s="42" t="s">
        <v>145</v>
      </c>
      <c r="H3" s="42" t="s">
        <v>145</v>
      </c>
      <c r="I3" s="42" t="s">
        <v>145</v>
      </c>
      <c r="J3" s="42" t="s">
        <v>145</v>
      </c>
      <c r="K3" s="42" t="s">
        <v>145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x14ac:dyDescent="0.25">
      <c r="A4" s="33" t="s">
        <v>101</v>
      </c>
      <c r="B4" s="34" t="s">
        <v>146</v>
      </c>
      <c r="C4" s="34" t="s">
        <v>146</v>
      </c>
      <c r="D4" s="42" t="s">
        <v>145</v>
      </c>
      <c r="E4" s="42" t="s">
        <v>145</v>
      </c>
      <c r="F4" s="34" t="s">
        <v>146</v>
      </c>
      <c r="G4" s="42" t="s">
        <v>145</v>
      </c>
      <c r="H4" s="42" t="s">
        <v>145</v>
      </c>
      <c r="I4" s="42" t="s">
        <v>145</v>
      </c>
      <c r="J4" s="42" t="s">
        <v>145</v>
      </c>
      <c r="K4" s="42" t="s">
        <v>145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x14ac:dyDescent="0.25">
      <c r="A5" s="33" t="s">
        <v>102</v>
      </c>
      <c r="B5" s="34" t="s">
        <v>146</v>
      </c>
      <c r="C5" s="42" t="s">
        <v>145</v>
      </c>
      <c r="D5" s="42" t="s">
        <v>145</v>
      </c>
      <c r="E5" s="42" t="s">
        <v>145</v>
      </c>
      <c r="F5" s="42" t="s">
        <v>145</v>
      </c>
      <c r="G5" s="42" t="s">
        <v>145</v>
      </c>
      <c r="H5" s="42" t="s">
        <v>145</v>
      </c>
      <c r="I5" s="34" t="s">
        <v>146</v>
      </c>
      <c r="J5" s="42" t="s">
        <v>145</v>
      </c>
      <c r="K5" s="42" t="s">
        <v>145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3" x14ac:dyDescent="0.3">
      <c r="A6" s="33" t="s">
        <v>103</v>
      </c>
      <c r="B6" s="34" t="s">
        <v>146</v>
      </c>
      <c r="C6" s="34" t="s">
        <v>146</v>
      </c>
      <c r="D6" s="34" t="s">
        <v>146</v>
      </c>
      <c r="E6" s="34" t="s">
        <v>146</v>
      </c>
      <c r="F6" s="34" t="s">
        <v>146</v>
      </c>
      <c r="G6" s="42" t="s">
        <v>145</v>
      </c>
      <c r="H6" s="34" t="s">
        <v>146</v>
      </c>
      <c r="I6" s="34" t="s">
        <v>146</v>
      </c>
      <c r="J6" s="42" t="s">
        <v>145</v>
      </c>
      <c r="K6" s="42" t="s">
        <v>145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x14ac:dyDescent="0.25">
      <c r="A7" s="33" t="s">
        <v>106</v>
      </c>
      <c r="B7" s="34" t="s">
        <v>146</v>
      </c>
      <c r="C7" s="34" t="s">
        <v>146</v>
      </c>
      <c r="D7" s="34" t="s">
        <v>146</v>
      </c>
      <c r="E7" s="34" t="s">
        <v>146</v>
      </c>
      <c r="F7" s="34" t="s">
        <v>146</v>
      </c>
      <c r="G7" s="34" t="s">
        <v>146</v>
      </c>
      <c r="H7" s="42" t="s">
        <v>145</v>
      </c>
      <c r="I7" s="42" t="s">
        <v>145</v>
      </c>
      <c r="J7" s="42" t="s">
        <v>145</v>
      </c>
      <c r="K7" s="42" t="s">
        <v>145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x14ac:dyDescent="0.25">
      <c r="A8" s="33" t="s">
        <v>108</v>
      </c>
      <c r="B8" s="34" t="s">
        <v>146</v>
      </c>
      <c r="C8" s="34" t="s">
        <v>146</v>
      </c>
      <c r="D8" s="34" t="s">
        <v>146</v>
      </c>
      <c r="E8" s="34" t="s">
        <v>146</v>
      </c>
      <c r="F8" s="34" t="s">
        <v>146</v>
      </c>
      <c r="G8" s="42" t="s">
        <v>145</v>
      </c>
      <c r="H8" s="34" t="s">
        <v>146</v>
      </c>
      <c r="I8" s="34" t="s">
        <v>146</v>
      </c>
      <c r="J8" s="42" t="s">
        <v>145</v>
      </c>
      <c r="K8" s="42" t="s">
        <v>145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x14ac:dyDescent="0.25">
      <c r="A9" s="33" t="s">
        <v>109</v>
      </c>
      <c r="B9" s="34" t="s">
        <v>146</v>
      </c>
      <c r="C9" s="42" t="s">
        <v>145</v>
      </c>
      <c r="D9" s="34" t="s">
        <v>146</v>
      </c>
      <c r="E9" s="34" t="s">
        <v>146</v>
      </c>
      <c r="F9" s="34" t="s">
        <v>146</v>
      </c>
      <c r="G9" s="42" t="s">
        <v>145</v>
      </c>
      <c r="H9" s="34" t="s">
        <v>146</v>
      </c>
      <c r="I9" s="34" t="s">
        <v>146</v>
      </c>
      <c r="J9" s="42" t="s">
        <v>145</v>
      </c>
      <c r="K9" s="42" t="s">
        <v>145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x14ac:dyDescent="0.25">
      <c r="A10" s="33" t="s">
        <v>159</v>
      </c>
      <c r="B10" s="34" t="s">
        <v>146</v>
      </c>
      <c r="C10" s="42" t="s">
        <v>145</v>
      </c>
      <c r="D10" s="34" t="s">
        <v>146</v>
      </c>
      <c r="E10" s="34" t="s">
        <v>146</v>
      </c>
      <c r="F10" s="34" t="s">
        <v>146</v>
      </c>
      <c r="G10" s="34" t="s">
        <v>146</v>
      </c>
      <c r="H10" s="42" t="s">
        <v>145</v>
      </c>
      <c r="I10" s="42" t="s">
        <v>145</v>
      </c>
      <c r="J10" s="42" t="s">
        <v>145</v>
      </c>
      <c r="K10" s="42" t="s">
        <v>145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x14ac:dyDescent="0.25">
      <c r="A11" s="33" t="s">
        <v>114</v>
      </c>
      <c r="B11" s="34" t="s">
        <v>146</v>
      </c>
      <c r="C11" s="42" t="s">
        <v>145</v>
      </c>
      <c r="D11" s="34" t="s">
        <v>146</v>
      </c>
      <c r="E11" s="34" t="s">
        <v>146</v>
      </c>
      <c r="F11" s="42" t="s">
        <v>145</v>
      </c>
      <c r="G11" s="42" t="s">
        <v>145</v>
      </c>
      <c r="H11" s="42" t="s">
        <v>145</v>
      </c>
      <c r="I11" s="34" t="s">
        <v>146</v>
      </c>
      <c r="J11" s="42" t="s">
        <v>145</v>
      </c>
      <c r="K11" s="42" t="s">
        <v>145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x14ac:dyDescent="0.25">
      <c r="A12" s="33" t="s">
        <v>157</v>
      </c>
      <c r="B12" s="34" t="s">
        <v>146</v>
      </c>
      <c r="C12" s="42" t="s">
        <v>145</v>
      </c>
      <c r="D12" s="34" t="s">
        <v>146</v>
      </c>
      <c r="E12" s="34" t="s">
        <v>146</v>
      </c>
      <c r="F12" s="34" t="s">
        <v>146</v>
      </c>
      <c r="G12" s="42" t="s">
        <v>145</v>
      </c>
      <c r="H12" s="34" t="s">
        <v>146</v>
      </c>
      <c r="I12" s="42" t="s">
        <v>145</v>
      </c>
      <c r="J12" s="42" t="s">
        <v>145</v>
      </c>
      <c r="K12" s="42" t="s">
        <v>145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x14ac:dyDescent="0.25">
      <c r="A13" s="33" t="s">
        <v>117</v>
      </c>
      <c r="B13" s="34" t="s">
        <v>146</v>
      </c>
      <c r="C13" s="42" t="s">
        <v>145</v>
      </c>
      <c r="D13" s="34" t="s">
        <v>146</v>
      </c>
      <c r="E13" s="34" t="s">
        <v>146</v>
      </c>
      <c r="F13" s="42" t="s">
        <v>145</v>
      </c>
      <c r="G13" s="42" t="s">
        <v>145</v>
      </c>
      <c r="H13" s="34" t="s">
        <v>146</v>
      </c>
      <c r="I13" s="34" t="s">
        <v>146</v>
      </c>
      <c r="J13" s="42" t="s">
        <v>145</v>
      </c>
      <c r="K13" s="42" t="s">
        <v>145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3" x14ac:dyDescent="0.3">
      <c r="A14" s="33" t="s">
        <v>154</v>
      </c>
      <c r="B14" s="34" t="s">
        <v>146</v>
      </c>
      <c r="C14" s="34" t="s">
        <v>146</v>
      </c>
      <c r="D14" s="34" t="s">
        <v>146</v>
      </c>
      <c r="E14" s="34" t="s">
        <v>146</v>
      </c>
      <c r="F14" s="42" t="s">
        <v>145</v>
      </c>
      <c r="G14" s="42" t="s">
        <v>145</v>
      </c>
      <c r="H14" s="42" t="s">
        <v>145</v>
      </c>
      <c r="I14" s="34" t="s">
        <v>146</v>
      </c>
      <c r="J14" s="42" t="s">
        <v>145</v>
      </c>
      <c r="K14" s="42" t="s">
        <v>145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x14ac:dyDescent="0.25">
      <c r="A15" s="33" t="s">
        <v>120</v>
      </c>
      <c r="B15" s="34" t="s">
        <v>146</v>
      </c>
      <c r="C15" s="42" t="s">
        <v>145</v>
      </c>
      <c r="D15" s="34" t="s">
        <v>146</v>
      </c>
      <c r="E15" s="34" t="s">
        <v>146</v>
      </c>
      <c r="F15" s="42" t="s">
        <v>145</v>
      </c>
      <c r="G15" s="34" t="s">
        <v>146</v>
      </c>
      <c r="H15" s="34" t="s">
        <v>146</v>
      </c>
      <c r="I15" s="42" t="s">
        <v>145</v>
      </c>
      <c r="J15" s="42" t="s">
        <v>145</v>
      </c>
      <c r="K15" s="42" t="s">
        <v>145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x14ac:dyDescent="0.25">
      <c r="A16" s="33" t="s">
        <v>121</v>
      </c>
      <c r="B16" s="34" t="s">
        <v>146</v>
      </c>
      <c r="C16" s="34" t="s">
        <v>146</v>
      </c>
      <c r="D16" s="34" t="s">
        <v>146</v>
      </c>
      <c r="E16" s="34" t="s">
        <v>146</v>
      </c>
      <c r="F16" s="42" t="s">
        <v>145</v>
      </c>
      <c r="G16" s="42" t="s">
        <v>145</v>
      </c>
      <c r="H16" s="34" t="s">
        <v>146</v>
      </c>
      <c r="I16" s="34" t="s">
        <v>146</v>
      </c>
      <c r="J16" s="42" t="s">
        <v>145</v>
      </c>
      <c r="K16" s="42" t="s">
        <v>145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x14ac:dyDescent="0.25">
      <c r="A17" s="33" t="s">
        <v>122</v>
      </c>
      <c r="B17" s="34" t="s">
        <v>146</v>
      </c>
      <c r="C17" s="34" t="s">
        <v>146</v>
      </c>
      <c r="D17" s="34" t="s">
        <v>146</v>
      </c>
      <c r="E17" s="34" t="s">
        <v>146</v>
      </c>
      <c r="F17" s="42" t="s">
        <v>145</v>
      </c>
      <c r="G17" s="42" t="s">
        <v>145</v>
      </c>
      <c r="H17" s="42" t="s">
        <v>145</v>
      </c>
      <c r="I17" s="42" t="s">
        <v>145</v>
      </c>
      <c r="J17" s="42" t="s">
        <v>145</v>
      </c>
      <c r="K17" s="42" t="s">
        <v>145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x14ac:dyDescent="0.25">
      <c r="A18" s="33" t="s">
        <v>124</v>
      </c>
      <c r="B18" s="34" t="s">
        <v>146</v>
      </c>
      <c r="C18" s="42" t="s">
        <v>145</v>
      </c>
      <c r="D18" s="34" t="s">
        <v>146</v>
      </c>
      <c r="E18" s="42" t="s">
        <v>145</v>
      </c>
      <c r="F18" s="42" t="s">
        <v>145</v>
      </c>
      <c r="G18" s="42" t="s">
        <v>145</v>
      </c>
      <c r="H18" s="34" t="s">
        <v>146</v>
      </c>
      <c r="I18" s="34" t="s">
        <v>146</v>
      </c>
      <c r="J18" s="42" t="s">
        <v>145</v>
      </c>
      <c r="K18" s="42" t="s">
        <v>145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x14ac:dyDescent="0.25">
      <c r="A19" s="33" t="s">
        <v>125</v>
      </c>
      <c r="B19" s="34" t="s">
        <v>146</v>
      </c>
      <c r="C19" s="34" t="s">
        <v>146</v>
      </c>
      <c r="D19" s="34" t="s">
        <v>146</v>
      </c>
      <c r="E19" s="34" t="s">
        <v>146</v>
      </c>
      <c r="F19" s="42" t="s">
        <v>145</v>
      </c>
      <c r="G19" s="42" t="s">
        <v>145</v>
      </c>
      <c r="H19" s="34" t="s">
        <v>146</v>
      </c>
      <c r="I19" s="42" t="s">
        <v>145</v>
      </c>
      <c r="J19" s="42" t="s">
        <v>145</v>
      </c>
      <c r="K19" s="42" t="s">
        <v>145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3" x14ac:dyDescent="0.3">
      <c r="A20" s="33" t="s">
        <v>126</v>
      </c>
      <c r="B20" s="34" t="s">
        <v>146</v>
      </c>
      <c r="C20" s="34" t="s">
        <v>146</v>
      </c>
      <c r="D20" s="34" t="s">
        <v>146</v>
      </c>
      <c r="E20" s="42" t="s">
        <v>145</v>
      </c>
      <c r="F20" s="42" t="s">
        <v>145</v>
      </c>
      <c r="G20" s="42" t="s">
        <v>145</v>
      </c>
      <c r="H20" s="34" t="s">
        <v>146</v>
      </c>
      <c r="I20" s="34" t="s">
        <v>146</v>
      </c>
      <c r="J20" s="42" t="s">
        <v>145</v>
      </c>
      <c r="K20" s="42" t="s">
        <v>145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x14ac:dyDescent="0.25">
      <c r="A21" s="33" t="s">
        <v>127</v>
      </c>
      <c r="B21" s="34" t="s">
        <v>146</v>
      </c>
      <c r="C21" s="42" t="s">
        <v>145</v>
      </c>
      <c r="D21" s="34" t="s">
        <v>146</v>
      </c>
      <c r="E21" s="34" t="s">
        <v>146</v>
      </c>
      <c r="F21" s="42" t="s">
        <v>145</v>
      </c>
      <c r="G21" s="42" t="s">
        <v>145</v>
      </c>
      <c r="H21" s="34" t="s">
        <v>146</v>
      </c>
      <c r="I21" s="34" t="s">
        <v>146</v>
      </c>
      <c r="J21" s="42" t="s">
        <v>145</v>
      </c>
      <c r="K21" s="42" t="s">
        <v>145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x14ac:dyDescent="0.25">
      <c r="A22" s="33" t="s">
        <v>128</v>
      </c>
      <c r="B22" s="34" t="s">
        <v>146</v>
      </c>
      <c r="C22" s="42" t="s">
        <v>145</v>
      </c>
      <c r="D22" s="34" t="s">
        <v>146</v>
      </c>
      <c r="E22" s="34" t="s">
        <v>146</v>
      </c>
      <c r="F22" s="34" t="s">
        <v>146</v>
      </c>
      <c r="G22" s="42" t="s">
        <v>145</v>
      </c>
      <c r="H22" s="34" t="s">
        <v>146</v>
      </c>
      <c r="I22" s="34" t="s">
        <v>146</v>
      </c>
      <c r="J22" s="42" t="s">
        <v>145</v>
      </c>
      <c r="K22" s="42" t="s">
        <v>145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x14ac:dyDescent="0.25">
      <c r="A23" s="33" t="s">
        <v>155</v>
      </c>
      <c r="B23" s="34" t="s">
        <v>146</v>
      </c>
      <c r="C23" s="34" t="s">
        <v>111</v>
      </c>
      <c r="D23" s="34" t="s">
        <v>111</v>
      </c>
      <c r="E23" s="34" t="s">
        <v>111</v>
      </c>
      <c r="F23" s="34" t="s">
        <v>111</v>
      </c>
      <c r="G23" s="42" t="s">
        <v>156</v>
      </c>
      <c r="H23" s="34" t="s">
        <v>111</v>
      </c>
      <c r="I23" s="34" t="s">
        <v>146</v>
      </c>
      <c r="J23" s="42" t="s">
        <v>145</v>
      </c>
      <c r="K23" s="42" t="s">
        <v>145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x14ac:dyDescent="0.25">
      <c r="A24" s="33" t="s">
        <v>133</v>
      </c>
      <c r="B24" s="34" t="s">
        <v>146</v>
      </c>
      <c r="C24" s="42" t="s">
        <v>156</v>
      </c>
      <c r="D24" s="42" t="s">
        <v>156</v>
      </c>
      <c r="E24" s="34" t="s">
        <v>111</v>
      </c>
      <c r="F24" s="34" t="s">
        <v>146</v>
      </c>
      <c r="G24" s="42" t="s">
        <v>145</v>
      </c>
      <c r="H24" s="42" t="s">
        <v>145</v>
      </c>
      <c r="I24" s="42" t="s">
        <v>145</v>
      </c>
      <c r="J24" s="42" t="s">
        <v>145</v>
      </c>
      <c r="K24" s="42" t="s">
        <v>145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x14ac:dyDescent="0.25">
      <c r="A25" s="33" t="s">
        <v>134</v>
      </c>
      <c r="B25" s="34" t="s">
        <v>146</v>
      </c>
      <c r="C25" s="34" t="s">
        <v>146</v>
      </c>
      <c r="D25" s="34" t="s">
        <v>146</v>
      </c>
      <c r="E25" s="34" t="s">
        <v>146</v>
      </c>
      <c r="F25" s="42" t="s">
        <v>145</v>
      </c>
      <c r="G25" s="42" t="s">
        <v>145</v>
      </c>
      <c r="H25" s="42" t="s">
        <v>145</v>
      </c>
      <c r="I25" s="42" t="s">
        <v>145</v>
      </c>
      <c r="J25" s="42" t="s">
        <v>145</v>
      </c>
      <c r="K25" s="42" t="s">
        <v>145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x14ac:dyDescent="0.25">
      <c r="A26" s="33" t="s">
        <v>135</v>
      </c>
      <c r="B26" s="34" t="s">
        <v>146</v>
      </c>
      <c r="C26" s="34" t="s">
        <v>111</v>
      </c>
      <c r="D26" s="34" t="s">
        <v>111</v>
      </c>
      <c r="E26" s="34" t="s">
        <v>111</v>
      </c>
      <c r="F26" s="42" t="s">
        <v>156</v>
      </c>
      <c r="G26" s="42" t="s">
        <v>156</v>
      </c>
      <c r="H26" s="34" t="s">
        <v>111</v>
      </c>
      <c r="I26" s="42" t="s">
        <v>145</v>
      </c>
      <c r="J26" s="42" t="s">
        <v>145</v>
      </c>
      <c r="K26" s="42" t="s">
        <v>145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x14ac:dyDescent="0.25">
      <c r="A27" s="33" t="s">
        <v>136</v>
      </c>
      <c r="B27" s="34" t="s">
        <v>146</v>
      </c>
      <c r="C27" s="42" t="s">
        <v>156</v>
      </c>
      <c r="D27" s="42" t="s">
        <v>156</v>
      </c>
      <c r="E27" s="34" t="s">
        <v>111</v>
      </c>
      <c r="F27" s="42" t="s">
        <v>156</v>
      </c>
      <c r="G27" s="42" t="s">
        <v>156</v>
      </c>
      <c r="H27" s="34" t="s">
        <v>111</v>
      </c>
      <c r="I27" s="34" t="s">
        <v>111</v>
      </c>
      <c r="J27" s="42" t="s">
        <v>145</v>
      </c>
      <c r="K27" s="42" t="s">
        <v>145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x14ac:dyDescent="0.25">
      <c r="A28" s="33" t="s">
        <v>137</v>
      </c>
      <c r="B28" s="34" t="s">
        <v>146</v>
      </c>
      <c r="C28" s="42" t="s">
        <v>156</v>
      </c>
      <c r="D28" s="34" t="s">
        <v>111</v>
      </c>
      <c r="E28" s="34" t="s">
        <v>111</v>
      </c>
      <c r="F28" s="34" t="s">
        <v>111</v>
      </c>
      <c r="G28" s="34" t="s">
        <v>111</v>
      </c>
      <c r="H28" s="42" t="s">
        <v>156</v>
      </c>
      <c r="I28" s="34" t="s">
        <v>111</v>
      </c>
      <c r="J28" s="42" t="s">
        <v>145</v>
      </c>
      <c r="K28" s="42" t="s">
        <v>145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x14ac:dyDescent="0.25">
      <c r="A29" s="33" t="s">
        <v>138</v>
      </c>
      <c r="B29" s="34" t="s">
        <v>146</v>
      </c>
      <c r="C29" s="34" t="s">
        <v>111</v>
      </c>
      <c r="D29" s="34" t="s">
        <v>111</v>
      </c>
      <c r="E29" s="34" t="s">
        <v>111</v>
      </c>
      <c r="F29" s="34" t="s">
        <v>111</v>
      </c>
      <c r="G29" s="34" t="s">
        <v>111</v>
      </c>
      <c r="H29" s="42" t="s">
        <v>156</v>
      </c>
      <c r="I29" s="42" t="s">
        <v>156</v>
      </c>
      <c r="J29" s="42" t="s">
        <v>156</v>
      </c>
      <c r="K29" s="42" t="s">
        <v>156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x14ac:dyDescent="0.25">
      <c r="A30" s="33" t="s">
        <v>140</v>
      </c>
      <c r="B30" s="34" t="s">
        <v>146</v>
      </c>
      <c r="C30" s="34" t="s">
        <v>111</v>
      </c>
      <c r="D30" s="34" t="s">
        <v>111</v>
      </c>
      <c r="E30" s="34" t="s">
        <v>111</v>
      </c>
      <c r="F30" s="42" t="s">
        <v>156</v>
      </c>
      <c r="G30" s="42" t="s">
        <v>156</v>
      </c>
      <c r="H30" s="34" t="s">
        <v>111</v>
      </c>
      <c r="I30" s="42" t="s">
        <v>156</v>
      </c>
      <c r="J30" s="42" t="s">
        <v>156</v>
      </c>
      <c r="K30" s="42" t="s">
        <v>156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x14ac:dyDescent="0.25">
      <c r="A31" s="33" t="s">
        <v>141</v>
      </c>
      <c r="B31" s="34" t="s">
        <v>146</v>
      </c>
      <c r="C31" s="42" t="s">
        <v>156</v>
      </c>
      <c r="D31" s="34" t="s">
        <v>111</v>
      </c>
      <c r="E31" s="34" t="s">
        <v>111</v>
      </c>
      <c r="F31" s="34" t="s">
        <v>111</v>
      </c>
      <c r="G31" s="42" t="s">
        <v>156</v>
      </c>
      <c r="H31" s="34" t="s">
        <v>111</v>
      </c>
      <c r="I31" s="34" t="s">
        <v>111</v>
      </c>
      <c r="J31" s="42" t="s">
        <v>156</v>
      </c>
      <c r="K31" s="42" t="s">
        <v>156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x14ac:dyDescent="0.25">
      <c r="A32" s="33" t="s">
        <v>142</v>
      </c>
      <c r="B32" s="34" t="s">
        <v>146</v>
      </c>
      <c r="C32" s="42" t="s">
        <v>156</v>
      </c>
      <c r="D32" s="34" t="s">
        <v>111</v>
      </c>
      <c r="E32" s="42" t="s">
        <v>156</v>
      </c>
      <c r="F32" s="42" t="s">
        <v>156</v>
      </c>
      <c r="G32" s="42" t="s">
        <v>156</v>
      </c>
      <c r="H32" s="42" t="s">
        <v>156</v>
      </c>
      <c r="I32" s="34" t="s">
        <v>111</v>
      </c>
      <c r="J32" s="42" t="s">
        <v>156</v>
      </c>
      <c r="K32" s="42" t="s">
        <v>156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x14ac:dyDescent="0.25">
      <c r="A33" s="33" t="s">
        <v>143</v>
      </c>
      <c r="B33" s="34" t="s">
        <v>146</v>
      </c>
      <c r="C33" s="34" t="s">
        <v>146</v>
      </c>
      <c r="D33" s="34" t="s">
        <v>146</v>
      </c>
      <c r="E33" s="34" t="s">
        <v>146</v>
      </c>
      <c r="F33" s="42" t="s">
        <v>145</v>
      </c>
      <c r="G33" s="34" t="s">
        <v>146</v>
      </c>
      <c r="H33" s="34" t="s">
        <v>146</v>
      </c>
      <c r="I33" s="42" t="s">
        <v>156</v>
      </c>
      <c r="J33" s="42" t="s">
        <v>156</v>
      </c>
      <c r="K33" s="42" t="s">
        <v>156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x14ac:dyDescent="0.25">
      <c r="A34" s="33" t="s">
        <v>144</v>
      </c>
      <c r="B34" s="34" t="s">
        <v>146</v>
      </c>
      <c r="C34" s="42" t="s">
        <v>145</v>
      </c>
      <c r="D34" s="34" t="s">
        <v>146</v>
      </c>
      <c r="E34" s="34" t="s">
        <v>146</v>
      </c>
      <c r="F34" s="42" t="s">
        <v>145</v>
      </c>
      <c r="G34" s="42" t="s">
        <v>145</v>
      </c>
      <c r="H34" s="34" t="s">
        <v>146</v>
      </c>
      <c r="I34" s="42" t="s">
        <v>156</v>
      </c>
      <c r="J34" s="42" t="s">
        <v>156</v>
      </c>
      <c r="K34" s="42" t="s">
        <v>156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spans="1:28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spans="1:28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spans="1:28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1:28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spans="1:28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spans="1:28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spans="1:28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spans="1:28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spans="1:28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spans="1:28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spans="1:28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spans="1:28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spans="1:28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spans="1:28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spans="1:28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spans="1:28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spans="1:28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spans="1:28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spans="1:28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spans="1:28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spans="1:28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spans="1:28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spans="1:28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spans="1:28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spans="1:28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spans="1:28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spans="1:28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spans="1:28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spans="1:28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spans="1:28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spans="1:28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spans="1:28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spans="1:28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1:28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spans="1:28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spans="1:28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spans="1:28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spans="1:28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spans="1:28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spans="1:28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spans="1:28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spans="1:28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spans="1:28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spans="1:28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spans="1:28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spans="1:28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spans="1:28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spans="1:28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spans="1:28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spans="1:28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spans="1:28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spans="1:28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spans="1:28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spans="1:28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spans="1:28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spans="1:28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spans="1:28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spans="1:28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spans="1:28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1:28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spans="1:28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spans="1:28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spans="1:28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spans="1:28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spans="1:28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spans="1:28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spans="1:28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spans="1:28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spans="1:28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spans="1:28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spans="1:28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spans="1:28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spans="1:28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spans="1:28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spans="1:28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spans="1:28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spans="1:28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spans="1:28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spans="1:28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spans="1:28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spans="1:28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spans="1:28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spans="1:28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spans="1:28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spans="1:28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spans="1:28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spans="1:28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spans="1:28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spans="1:28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spans="1:28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spans="1:28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spans="1:28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spans="1:28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spans="1:28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spans="1:28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spans="1:28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spans="1:28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spans="1:28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spans="1:28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spans="1:28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spans="1:28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spans="1:28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spans="1:28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spans="1:28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spans="1:28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spans="1:28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spans="1:28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spans="1:28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spans="1:28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spans="1:28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spans="1:28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spans="1:28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spans="1:28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spans="1:28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spans="1:28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spans="1:28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spans="1:28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spans="1:28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spans="1:28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spans="1:28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spans="1:28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spans="1:28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1:28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spans="1:28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spans="1:28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spans="1:28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spans="1:28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spans="1:28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spans="1:28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spans="1:28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spans="1:28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spans="1:28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spans="1:28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spans="1:28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spans="1:28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spans="1:28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spans="1:28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spans="1:28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spans="1:28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spans="1:28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spans="1:28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spans="1:28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spans="1:28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spans="1:28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spans="1:28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spans="1:28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spans="1:28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8756-8122-4A77-B15E-650C72A56F3A}">
  <dimension ref="A1:AB1008"/>
  <sheetViews>
    <sheetView workbookViewId="0">
      <selection activeCell="F7" sqref="F7"/>
    </sheetView>
  </sheetViews>
  <sheetFormatPr defaultColWidth="9.08984375" defaultRowHeight="12.5" x14ac:dyDescent="0.25"/>
  <cols>
    <col min="1" max="1" width="12.90625" bestFit="1" customWidth="1"/>
    <col min="3" max="3" width="9" bestFit="1" customWidth="1"/>
    <col min="4" max="4" width="21.453125" customWidth="1"/>
    <col min="5" max="5" width="16.90625" customWidth="1"/>
    <col min="6" max="6" width="8.90625" bestFit="1" customWidth="1"/>
    <col min="7" max="7" width="19.36328125" customWidth="1"/>
    <col min="8" max="8" width="9" bestFit="1" customWidth="1"/>
  </cols>
  <sheetData>
    <row r="1" spans="1:28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x14ac:dyDescent="0.25">
      <c r="A2" s="33" t="s">
        <v>161</v>
      </c>
      <c r="B2" s="34" t="s">
        <v>146</v>
      </c>
      <c r="C2" s="34" t="s">
        <v>146</v>
      </c>
      <c r="D2" s="34" t="s">
        <v>146</v>
      </c>
      <c r="E2" s="34" t="s">
        <v>146</v>
      </c>
      <c r="F2" s="34" t="s">
        <v>146</v>
      </c>
      <c r="G2" s="35" t="s">
        <v>146</v>
      </c>
      <c r="H2" s="34" t="s">
        <v>146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x14ac:dyDescent="0.25">
      <c r="A3" s="33" t="s">
        <v>162</v>
      </c>
      <c r="B3" s="34" t="s">
        <v>146</v>
      </c>
      <c r="C3" s="34" t="s">
        <v>146</v>
      </c>
      <c r="D3" s="34" t="s">
        <v>146</v>
      </c>
      <c r="E3" s="34" t="s">
        <v>146</v>
      </c>
      <c r="F3" s="34" t="s">
        <v>146</v>
      </c>
      <c r="G3" s="34" t="s">
        <v>145</v>
      </c>
      <c r="H3" s="34" t="s">
        <v>146</v>
      </c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x14ac:dyDescent="0.25">
      <c r="A4" s="33" t="s">
        <v>101</v>
      </c>
      <c r="B4" s="34" t="s">
        <v>146</v>
      </c>
      <c r="C4" s="34" t="s">
        <v>146</v>
      </c>
      <c r="D4" s="34" t="s">
        <v>146</v>
      </c>
      <c r="E4" s="35" t="s">
        <v>145</v>
      </c>
      <c r="F4" s="34" t="s">
        <v>146</v>
      </c>
      <c r="G4" s="35" t="s">
        <v>146</v>
      </c>
      <c r="H4" s="36" t="s">
        <v>145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x14ac:dyDescent="0.25">
      <c r="A5" s="33" t="s">
        <v>102</v>
      </c>
      <c r="B5" s="34" t="s">
        <v>146</v>
      </c>
      <c r="C5" s="35" t="s">
        <v>145</v>
      </c>
      <c r="D5" s="34" t="s">
        <v>146</v>
      </c>
      <c r="E5" s="35" t="s">
        <v>145</v>
      </c>
      <c r="F5" s="34" t="s">
        <v>146</v>
      </c>
      <c r="G5" s="34" t="s">
        <v>145</v>
      </c>
      <c r="H5" s="36" t="s">
        <v>145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3" x14ac:dyDescent="0.3">
      <c r="A6" s="33" t="s">
        <v>163</v>
      </c>
      <c r="B6" s="34" t="s">
        <v>146</v>
      </c>
      <c r="C6" s="34" t="s">
        <v>146</v>
      </c>
      <c r="D6" s="35" t="s">
        <v>145</v>
      </c>
      <c r="E6" s="34" t="s">
        <v>146</v>
      </c>
      <c r="F6" s="34" t="s">
        <v>146</v>
      </c>
      <c r="G6" s="34" t="s">
        <v>145</v>
      </c>
      <c r="H6" s="34" t="s">
        <v>146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x14ac:dyDescent="0.25">
      <c r="A7" s="33" t="s">
        <v>106</v>
      </c>
      <c r="B7" s="34" t="s">
        <v>146</v>
      </c>
      <c r="C7" s="34" t="s">
        <v>146</v>
      </c>
      <c r="D7" s="34" t="s">
        <v>146</v>
      </c>
      <c r="E7" s="34" t="s">
        <v>146</v>
      </c>
      <c r="F7" s="34" t="s">
        <v>146</v>
      </c>
      <c r="G7" s="34" t="s">
        <v>145</v>
      </c>
      <c r="H7" s="34" t="s">
        <v>146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x14ac:dyDescent="0.25">
      <c r="A8" s="33" t="s">
        <v>108</v>
      </c>
      <c r="B8" s="34" t="s">
        <v>146</v>
      </c>
      <c r="C8" s="34" t="s">
        <v>146</v>
      </c>
      <c r="D8" s="34" t="s">
        <v>146</v>
      </c>
      <c r="E8" s="34" t="s">
        <v>146</v>
      </c>
      <c r="F8" s="35" t="s">
        <v>145</v>
      </c>
      <c r="G8" s="34" t="s">
        <v>145</v>
      </c>
      <c r="H8" s="34" t="s">
        <v>146</v>
      </c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x14ac:dyDescent="0.25">
      <c r="A9" s="33" t="s">
        <v>164</v>
      </c>
      <c r="B9" s="34" t="s">
        <v>146</v>
      </c>
      <c r="C9" s="35" t="s">
        <v>145</v>
      </c>
      <c r="D9" s="34" t="s">
        <v>146</v>
      </c>
      <c r="E9" s="34" t="s">
        <v>146</v>
      </c>
      <c r="F9" s="34" t="s">
        <v>146</v>
      </c>
      <c r="G9" s="34" t="s">
        <v>145</v>
      </c>
      <c r="H9" s="34" t="s">
        <v>146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x14ac:dyDescent="0.25">
      <c r="A10" s="33" t="s">
        <v>159</v>
      </c>
      <c r="B10" s="34" t="s">
        <v>146</v>
      </c>
      <c r="C10" s="35" t="s">
        <v>145</v>
      </c>
      <c r="D10" s="35" t="s">
        <v>145</v>
      </c>
      <c r="E10" s="34" t="s">
        <v>146</v>
      </c>
      <c r="F10" s="34" t="s">
        <v>146</v>
      </c>
      <c r="G10" s="34" t="s">
        <v>145</v>
      </c>
      <c r="H10" s="35" t="s">
        <v>145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x14ac:dyDescent="0.25">
      <c r="A11" s="33" t="s">
        <v>165</v>
      </c>
      <c r="B11" s="34" t="s">
        <v>146</v>
      </c>
      <c r="C11" s="34" t="s">
        <v>146</v>
      </c>
      <c r="D11" s="34" t="s">
        <v>146</v>
      </c>
      <c r="E11" s="34" t="s">
        <v>146</v>
      </c>
      <c r="F11" s="34" t="s">
        <v>146</v>
      </c>
      <c r="G11" s="34" t="s">
        <v>145</v>
      </c>
      <c r="H11" s="35" t="s">
        <v>145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x14ac:dyDescent="0.25">
      <c r="A12" s="33" t="s">
        <v>157</v>
      </c>
      <c r="B12" s="34" t="s">
        <v>146</v>
      </c>
      <c r="C12" s="36" t="s">
        <v>145</v>
      </c>
      <c r="D12" s="34" t="s">
        <v>146</v>
      </c>
      <c r="E12" s="34" t="s">
        <v>146</v>
      </c>
      <c r="F12" s="34" t="s">
        <v>146</v>
      </c>
      <c r="G12" s="34" t="s">
        <v>145</v>
      </c>
      <c r="H12" s="34" t="s">
        <v>146</v>
      </c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x14ac:dyDescent="0.25">
      <c r="A13" s="33" t="s">
        <v>117</v>
      </c>
      <c r="B13" s="34" t="s">
        <v>146</v>
      </c>
      <c r="C13" s="36" t="s">
        <v>145</v>
      </c>
      <c r="D13" s="34" t="s">
        <v>146</v>
      </c>
      <c r="E13" s="34" t="s">
        <v>146</v>
      </c>
      <c r="F13" s="35" t="s">
        <v>145</v>
      </c>
      <c r="G13" s="34" t="s">
        <v>145</v>
      </c>
      <c r="H13" s="34" t="s">
        <v>146</v>
      </c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3" x14ac:dyDescent="0.3">
      <c r="A14" s="33" t="s">
        <v>166</v>
      </c>
      <c r="B14" s="34" t="s">
        <v>146</v>
      </c>
      <c r="C14" s="34" t="s">
        <v>146</v>
      </c>
      <c r="D14" s="34" t="s">
        <v>146</v>
      </c>
      <c r="E14" s="34" t="s">
        <v>146</v>
      </c>
      <c r="F14" s="34" t="s">
        <v>146</v>
      </c>
      <c r="G14" s="35" t="s">
        <v>146</v>
      </c>
      <c r="H14" s="34" t="s">
        <v>146</v>
      </c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x14ac:dyDescent="0.25">
      <c r="A15" s="33" t="s">
        <v>120</v>
      </c>
      <c r="B15" s="34" t="s">
        <v>146</v>
      </c>
      <c r="C15" s="36" t="s">
        <v>145</v>
      </c>
      <c r="D15" s="34" t="s">
        <v>146</v>
      </c>
      <c r="E15" s="34" t="s">
        <v>146</v>
      </c>
      <c r="F15" s="34" t="s">
        <v>146</v>
      </c>
      <c r="G15" s="34" t="s">
        <v>145</v>
      </c>
      <c r="H15" s="34" t="s">
        <v>146</v>
      </c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x14ac:dyDescent="0.25">
      <c r="A16" s="33" t="s">
        <v>167</v>
      </c>
      <c r="B16" s="34" t="s">
        <v>146</v>
      </c>
      <c r="C16" s="34" t="s">
        <v>146</v>
      </c>
      <c r="D16" s="34" t="s">
        <v>146</v>
      </c>
      <c r="E16" s="35" t="s">
        <v>145</v>
      </c>
      <c r="F16" s="34" t="s">
        <v>146</v>
      </c>
      <c r="G16" s="34" t="s">
        <v>145</v>
      </c>
      <c r="H16" s="34" t="s">
        <v>146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x14ac:dyDescent="0.25">
      <c r="A17" s="33" t="s">
        <v>122</v>
      </c>
      <c r="B17" s="34" t="s">
        <v>146</v>
      </c>
      <c r="C17" s="34" t="s">
        <v>146</v>
      </c>
      <c r="D17" s="34" t="s">
        <v>146</v>
      </c>
      <c r="E17" s="34" t="s">
        <v>146</v>
      </c>
      <c r="F17" s="34" t="s">
        <v>146</v>
      </c>
      <c r="G17" s="34" t="s">
        <v>145</v>
      </c>
      <c r="H17" s="35" t="s">
        <v>145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x14ac:dyDescent="0.25">
      <c r="A18" s="33" t="s">
        <v>168</v>
      </c>
      <c r="B18" s="34" t="s">
        <v>146</v>
      </c>
      <c r="C18" s="34" t="s">
        <v>146</v>
      </c>
      <c r="D18" s="34" t="s">
        <v>146</v>
      </c>
      <c r="E18" s="34" t="s">
        <v>146</v>
      </c>
      <c r="F18" s="34" t="s">
        <v>146</v>
      </c>
      <c r="G18" s="34" t="s">
        <v>145</v>
      </c>
      <c r="H18" s="34" t="s">
        <v>146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3" x14ac:dyDescent="0.3">
      <c r="A19" s="33" t="s">
        <v>126</v>
      </c>
      <c r="B19" s="34" t="s">
        <v>146</v>
      </c>
      <c r="C19" s="34" t="s">
        <v>146</v>
      </c>
      <c r="D19" s="34" t="s">
        <v>146</v>
      </c>
      <c r="E19" s="35" t="s">
        <v>145</v>
      </c>
      <c r="F19" s="34" t="s">
        <v>146</v>
      </c>
      <c r="G19" s="34" t="s">
        <v>145</v>
      </c>
      <c r="H19" s="34" t="s">
        <v>146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x14ac:dyDescent="0.25">
      <c r="A20" s="33" t="s">
        <v>127</v>
      </c>
      <c r="B20" s="34" t="s">
        <v>146</v>
      </c>
      <c r="C20" s="35" t="s">
        <v>145</v>
      </c>
      <c r="D20" s="34" t="s">
        <v>146</v>
      </c>
      <c r="E20" s="34" t="s">
        <v>146</v>
      </c>
      <c r="F20" s="34" t="s">
        <v>146</v>
      </c>
      <c r="G20" s="34" t="s">
        <v>145</v>
      </c>
      <c r="H20" s="34" t="s">
        <v>146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x14ac:dyDescent="0.25">
      <c r="A21" s="33" t="s">
        <v>169</v>
      </c>
      <c r="B21" s="34" t="s">
        <v>146</v>
      </c>
      <c r="C21" s="34" t="s">
        <v>146</v>
      </c>
      <c r="D21" s="34" t="s">
        <v>146</v>
      </c>
      <c r="E21" s="34" t="s">
        <v>146</v>
      </c>
      <c r="F21" s="34" t="s">
        <v>146</v>
      </c>
      <c r="G21" s="34" t="s">
        <v>145</v>
      </c>
      <c r="H21" s="34" t="s">
        <v>146</v>
      </c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x14ac:dyDescent="0.25">
      <c r="A22" s="33" t="s">
        <v>155</v>
      </c>
      <c r="B22" s="34" t="s">
        <v>146</v>
      </c>
      <c r="C22" s="34" t="s">
        <v>146</v>
      </c>
      <c r="D22" s="34" t="s">
        <v>146</v>
      </c>
      <c r="E22" s="34" t="s">
        <v>146</v>
      </c>
      <c r="F22" s="34" t="s">
        <v>146</v>
      </c>
      <c r="G22" s="34" t="s">
        <v>145</v>
      </c>
      <c r="H22" s="36" t="s">
        <v>145</v>
      </c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x14ac:dyDescent="0.25">
      <c r="A23" s="33" t="s">
        <v>170</v>
      </c>
      <c r="B23" s="34" t="s">
        <v>146</v>
      </c>
      <c r="C23" s="34" t="s">
        <v>146</v>
      </c>
      <c r="D23" s="34" t="s">
        <v>146</v>
      </c>
      <c r="E23" s="34" t="s">
        <v>146</v>
      </c>
      <c r="F23" s="34" t="s">
        <v>146</v>
      </c>
      <c r="G23" s="34" t="s">
        <v>145</v>
      </c>
      <c r="H23" s="35" t="s">
        <v>145</v>
      </c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x14ac:dyDescent="0.25">
      <c r="A24" s="33" t="s">
        <v>134</v>
      </c>
      <c r="B24" s="34" t="s">
        <v>146</v>
      </c>
      <c r="C24" s="35" t="s">
        <v>145</v>
      </c>
      <c r="D24" s="34" t="s">
        <v>146</v>
      </c>
      <c r="E24" s="34" t="s">
        <v>146</v>
      </c>
      <c r="F24" s="34" t="s">
        <v>146</v>
      </c>
      <c r="G24" s="34" t="s">
        <v>145</v>
      </c>
      <c r="H24" s="34" t="s">
        <v>146</v>
      </c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x14ac:dyDescent="0.25">
      <c r="A25" s="33" t="s">
        <v>171</v>
      </c>
      <c r="B25" s="34" t="s">
        <v>146</v>
      </c>
      <c r="C25" s="34" t="s">
        <v>146</v>
      </c>
      <c r="D25" s="34" t="s">
        <v>146</v>
      </c>
      <c r="E25" s="34" t="s">
        <v>146</v>
      </c>
      <c r="F25" s="34" t="s">
        <v>146</v>
      </c>
      <c r="G25" s="34" t="s">
        <v>145</v>
      </c>
      <c r="H25" s="34" t="s">
        <v>146</v>
      </c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x14ac:dyDescent="0.25">
      <c r="A26" s="33" t="s">
        <v>136</v>
      </c>
      <c r="B26" s="34" t="s">
        <v>146</v>
      </c>
      <c r="C26" s="35" t="s">
        <v>145</v>
      </c>
      <c r="D26" s="34" t="s">
        <v>146</v>
      </c>
      <c r="E26" s="34" t="s">
        <v>146</v>
      </c>
      <c r="F26" s="34" t="s">
        <v>146</v>
      </c>
      <c r="G26" s="34" t="s">
        <v>145</v>
      </c>
      <c r="H26" s="34" t="s">
        <v>146</v>
      </c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x14ac:dyDescent="0.25">
      <c r="A27" s="33" t="s">
        <v>172</v>
      </c>
      <c r="B27" s="34" t="s">
        <v>146</v>
      </c>
      <c r="C27" s="34" t="s">
        <v>146</v>
      </c>
      <c r="D27" s="34" t="s">
        <v>146</v>
      </c>
      <c r="E27" s="34" t="s">
        <v>146</v>
      </c>
      <c r="F27" s="34" t="s">
        <v>146</v>
      </c>
      <c r="G27" s="34" t="s">
        <v>145</v>
      </c>
      <c r="H27" s="34" t="s">
        <v>146</v>
      </c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x14ac:dyDescent="0.25">
      <c r="A28" s="33" t="s">
        <v>173</v>
      </c>
      <c r="B28" s="34" t="s">
        <v>146</v>
      </c>
      <c r="C28" s="34" t="s">
        <v>146</v>
      </c>
      <c r="D28" s="34" t="s">
        <v>146</v>
      </c>
      <c r="E28" s="34" t="s">
        <v>146</v>
      </c>
      <c r="F28" s="34" t="s">
        <v>146</v>
      </c>
      <c r="G28" s="34" t="s">
        <v>145</v>
      </c>
      <c r="H28" s="35" t="s">
        <v>145</v>
      </c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x14ac:dyDescent="0.25">
      <c r="A29" s="33" t="s">
        <v>174</v>
      </c>
      <c r="B29" s="34" t="s">
        <v>146</v>
      </c>
      <c r="C29" s="35" t="s">
        <v>145</v>
      </c>
      <c r="D29" s="34" t="s">
        <v>146</v>
      </c>
      <c r="E29" s="34" t="s">
        <v>146</v>
      </c>
      <c r="F29" s="34" t="s">
        <v>146</v>
      </c>
      <c r="G29" s="35" t="s">
        <v>146</v>
      </c>
      <c r="H29" s="34" t="s">
        <v>146</v>
      </c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x14ac:dyDescent="0.25">
      <c r="A30" s="33" t="s">
        <v>175</v>
      </c>
      <c r="B30" s="34" t="s">
        <v>146</v>
      </c>
      <c r="C30" s="35" t="s">
        <v>145</v>
      </c>
      <c r="D30" s="34" t="s">
        <v>146</v>
      </c>
      <c r="E30" s="35" t="s">
        <v>145</v>
      </c>
      <c r="F30" s="34" t="s">
        <v>146</v>
      </c>
      <c r="G30" s="34" t="s">
        <v>145</v>
      </c>
      <c r="H30" s="34" t="s">
        <v>146</v>
      </c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x14ac:dyDescent="0.25">
      <c r="A31" s="33" t="s">
        <v>176</v>
      </c>
      <c r="B31" s="34" t="s">
        <v>146</v>
      </c>
      <c r="C31" s="34" t="s">
        <v>146</v>
      </c>
      <c r="D31" s="34" t="s">
        <v>146</v>
      </c>
      <c r="E31" s="35" t="s">
        <v>145</v>
      </c>
      <c r="F31" s="34" t="s">
        <v>146</v>
      </c>
      <c r="G31" s="34" t="s">
        <v>145</v>
      </c>
      <c r="H31" s="36" t="s">
        <v>145</v>
      </c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x14ac:dyDescent="0.25">
      <c r="A32" s="33" t="s">
        <v>177</v>
      </c>
      <c r="B32" s="34" t="s">
        <v>146</v>
      </c>
      <c r="C32" s="35" t="s">
        <v>145</v>
      </c>
      <c r="D32" s="34" t="s">
        <v>146</v>
      </c>
      <c r="E32" s="35" t="s">
        <v>145</v>
      </c>
      <c r="F32" s="34" t="s">
        <v>146</v>
      </c>
      <c r="G32" s="34" t="s">
        <v>145</v>
      </c>
      <c r="H32" s="36" t="s">
        <v>145</v>
      </c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spans="1:28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spans="1:28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spans="1:28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1:28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spans="1:28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spans="1:28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spans="1:28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spans="1:28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spans="1:28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spans="1:28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spans="1:28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spans="1:28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spans="1:28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spans="1:28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spans="1:28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spans="1:28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spans="1:28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spans="1:28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spans="1:28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spans="1:28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spans="1:28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spans="1:28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spans="1:28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spans="1:28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spans="1:28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spans="1:28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spans="1:28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spans="1:28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spans="1:28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spans="1:28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spans="1:28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spans="1:28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spans="1:28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1:28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spans="1:28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spans="1:28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spans="1:28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spans="1:28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spans="1:28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spans="1:28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spans="1:28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spans="1:28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spans="1:28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spans="1:28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spans="1:28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spans="1:28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spans="1:28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spans="1:28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spans="1:28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spans="1:28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spans="1:28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spans="1:28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spans="1:28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spans="1:28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spans="1:28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spans="1:28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spans="1:28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spans="1:28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spans="1:28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1:28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spans="1:28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spans="1:28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spans="1:28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spans="1:28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spans="1:28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spans="1:28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spans="1:28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spans="1:28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spans="1:28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spans="1:28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spans="1:28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spans="1:28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spans="1:28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spans="1:28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spans="1:28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spans="1:28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spans="1:28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spans="1:28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spans="1:28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spans="1:28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spans="1:28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spans="1:28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spans="1:28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spans="1:28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spans="1:28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spans="1:28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spans="1:28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spans="1:28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spans="1:28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spans="1:28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spans="1:28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spans="1:28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spans="1:28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spans="1:28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spans="1:28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spans="1:28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spans="1:28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spans="1:28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spans="1:28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spans="1:28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spans="1:28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spans="1:28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spans="1:28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spans="1:28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spans="1:28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spans="1:28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spans="1:28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spans="1:28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spans="1:28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spans="1:28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spans="1:28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spans="1:28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spans="1:28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spans="1:28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spans="1:28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spans="1:28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spans="1:28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spans="1:28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spans="1:28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spans="1:28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spans="1:28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spans="1:28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1:28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spans="1:28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spans="1:28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spans="1:28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spans="1:28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spans="1:28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spans="1:28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spans="1:28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spans="1:28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spans="1:28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spans="1:28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spans="1:28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spans="1:28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spans="1:28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spans="1:28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spans="1:28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spans="1:28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spans="1:28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spans="1:28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spans="1:28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spans="1:28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spans="1:28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spans="1:28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spans="1:28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spans="1:28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spans="1:28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spans="1:28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spans="1:28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spans="1:28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spans="1:28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spans="1:28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spans="1:28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spans="1:28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spans="1:28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spans="1:28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spans="1:28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spans="1:28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spans="1:28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spans="1:28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spans="1:28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spans="1:28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spans="1:28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spans="1:28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spans="1:28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spans="1:28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spans="1:28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spans="1:28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spans="1:28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spans="1:28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spans="1:28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spans="1:28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spans="1:28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spans="1:28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spans="1:28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spans="1:28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spans="1:28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  <row r="1001" spans="1:28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</row>
    <row r="1002" spans="1:28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</row>
    <row r="1003" spans="1:28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</row>
    <row r="1004" spans="1:28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</row>
    <row r="1005" spans="1:28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</row>
    <row r="1006" spans="1:28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</row>
    <row r="1007" spans="1:28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</row>
    <row r="1008" spans="1:28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B32"/>
  <sheetViews>
    <sheetView workbookViewId="0">
      <selection activeCell="F7" sqref="F7"/>
    </sheetView>
  </sheetViews>
  <sheetFormatPr defaultColWidth="14.453125" defaultRowHeight="15.75" customHeight="1" x14ac:dyDescent="0.25"/>
  <cols>
    <col min="2" max="2" width="21.6328125" customWidth="1"/>
    <col min="3" max="3" width="18.6328125" customWidth="1"/>
    <col min="4" max="5" width="25.90625" customWidth="1"/>
    <col min="7" max="7" width="19.08984375" customWidth="1"/>
  </cols>
  <sheetData>
    <row r="1" spans="1:28" ht="15.75" customHeight="1" x14ac:dyDescent="0.25">
      <c r="A1" s="1"/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28" ht="15.75" customHeight="1" x14ac:dyDescent="0.25">
      <c r="A2" s="1" t="s">
        <v>179</v>
      </c>
      <c r="B2" s="4" t="s">
        <v>146</v>
      </c>
      <c r="C2" s="4" t="s">
        <v>146</v>
      </c>
      <c r="D2" s="4" t="s">
        <v>146</v>
      </c>
      <c r="E2" s="4" t="s">
        <v>146</v>
      </c>
      <c r="F2" s="4" t="s">
        <v>146</v>
      </c>
      <c r="G2" s="6" t="s">
        <v>146</v>
      </c>
      <c r="H2" s="4" t="s">
        <v>146</v>
      </c>
      <c r="J2" s="1"/>
    </row>
    <row r="3" spans="1:28" ht="15.75" customHeight="1" x14ac:dyDescent="0.25">
      <c r="A3" s="1" t="s">
        <v>180</v>
      </c>
      <c r="B3" s="4" t="s">
        <v>146</v>
      </c>
      <c r="C3" s="4" t="s">
        <v>146</v>
      </c>
      <c r="D3" s="4" t="s">
        <v>146</v>
      </c>
      <c r="E3" s="6" t="s">
        <v>145</v>
      </c>
      <c r="F3" s="4" t="s">
        <v>146</v>
      </c>
      <c r="G3" s="6" t="s">
        <v>146</v>
      </c>
      <c r="H3" s="8" t="s">
        <v>145</v>
      </c>
    </row>
    <row r="4" spans="1:28" ht="15.75" customHeight="1" x14ac:dyDescent="0.3">
      <c r="A4" s="1" t="s">
        <v>181</v>
      </c>
      <c r="B4" s="4" t="s">
        <v>146</v>
      </c>
      <c r="C4" s="4" t="s">
        <v>146</v>
      </c>
      <c r="D4" s="4" t="s">
        <v>146</v>
      </c>
      <c r="E4" s="4" t="s">
        <v>146</v>
      </c>
      <c r="F4" s="4" t="s">
        <v>146</v>
      </c>
      <c r="G4" s="4" t="s">
        <v>145</v>
      </c>
      <c r="H4" s="4" t="s">
        <v>146</v>
      </c>
    </row>
    <row r="5" spans="1:28" ht="15.75" customHeight="1" x14ac:dyDescent="0.25">
      <c r="A5" s="1" t="s">
        <v>104</v>
      </c>
      <c r="B5" s="8" t="s">
        <v>145</v>
      </c>
      <c r="H5" s="8" t="s">
        <v>145</v>
      </c>
    </row>
    <row r="6" spans="1:28" ht="15.75" customHeight="1" x14ac:dyDescent="0.25">
      <c r="A6" s="1" t="s">
        <v>106</v>
      </c>
      <c r="B6" s="6" t="s">
        <v>145</v>
      </c>
      <c r="E6" s="1"/>
      <c r="F6" s="1"/>
      <c r="G6" s="1"/>
      <c r="H6" s="4" t="s">
        <v>146</v>
      </c>
    </row>
    <row r="7" spans="1:28" ht="15.75" customHeight="1" x14ac:dyDescent="0.25">
      <c r="A7" s="1" t="s">
        <v>108</v>
      </c>
      <c r="B7" s="4" t="s">
        <v>146</v>
      </c>
      <c r="C7" s="4" t="s">
        <v>146</v>
      </c>
      <c r="D7" s="4" t="s">
        <v>146</v>
      </c>
      <c r="E7" s="8" t="s">
        <v>145</v>
      </c>
      <c r="F7" s="4" t="s">
        <v>146</v>
      </c>
      <c r="G7" s="4" t="s">
        <v>145</v>
      </c>
      <c r="H7" s="4" t="s">
        <v>146</v>
      </c>
    </row>
    <row r="8" spans="1:28" ht="15.75" customHeight="1" x14ac:dyDescent="0.25">
      <c r="A8" s="1" t="s">
        <v>109</v>
      </c>
      <c r="B8" s="4" t="s">
        <v>146</v>
      </c>
      <c r="C8" s="6" t="s">
        <v>145</v>
      </c>
      <c r="D8" s="4" t="s">
        <v>146</v>
      </c>
      <c r="E8" s="4" t="s">
        <v>146</v>
      </c>
      <c r="F8" s="4" t="s">
        <v>146</v>
      </c>
      <c r="G8" s="4" t="s">
        <v>145</v>
      </c>
      <c r="H8" s="4" t="s">
        <v>146</v>
      </c>
    </row>
    <row r="9" spans="1:28" ht="15.75" customHeight="1" x14ac:dyDescent="0.25">
      <c r="A9" s="1" t="s">
        <v>159</v>
      </c>
      <c r="B9" s="4" t="s">
        <v>146</v>
      </c>
      <c r="C9" s="6" t="s">
        <v>145</v>
      </c>
      <c r="D9" s="4" t="s">
        <v>146</v>
      </c>
      <c r="E9" s="4" t="s">
        <v>146</v>
      </c>
      <c r="F9" s="4" t="s">
        <v>146</v>
      </c>
      <c r="G9" s="4" t="s">
        <v>145</v>
      </c>
      <c r="H9" s="4" t="s">
        <v>146</v>
      </c>
    </row>
    <row r="10" spans="1:28" ht="15.75" customHeight="1" x14ac:dyDescent="0.25">
      <c r="A10" s="1" t="s">
        <v>159</v>
      </c>
      <c r="B10" s="4" t="s">
        <v>146</v>
      </c>
      <c r="C10" s="4" t="s">
        <v>146</v>
      </c>
      <c r="D10" s="4" t="s">
        <v>146</v>
      </c>
      <c r="E10" s="4" t="s">
        <v>146</v>
      </c>
      <c r="F10" s="4" t="s">
        <v>146</v>
      </c>
      <c r="G10" s="6" t="s">
        <v>146</v>
      </c>
      <c r="H10" s="6" t="s">
        <v>145</v>
      </c>
    </row>
    <row r="11" spans="1:28" ht="15.75" customHeight="1" x14ac:dyDescent="0.25">
      <c r="A11" s="1" t="s">
        <v>114</v>
      </c>
      <c r="B11" s="4" t="s">
        <v>146</v>
      </c>
      <c r="C11" s="4" t="s">
        <v>146</v>
      </c>
      <c r="D11" s="4" t="s">
        <v>146</v>
      </c>
      <c r="E11" s="4" t="s">
        <v>146</v>
      </c>
      <c r="F11" s="4" t="s">
        <v>146</v>
      </c>
      <c r="G11" s="6" t="s">
        <v>146</v>
      </c>
      <c r="H11" s="4" t="s">
        <v>146</v>
      </c>
    </row>
    <row r="12" spans="1:28" ht="15.75" customHeight="1" x14ac:dyDescent="0.25">
      <c r="A12" s="1" t="s">
        <v>157</v>
      </c>
      <c r="B12" s="4" t="s">
        <v>146</v>
      </c>
      <c r="C12" s="8" t="s">
        <v>145</v>
      </c>
      <c r="D12" s="4" t="s">
        <v>146</v>
      </c>
      <c r="E12" s="4" t="s">
        <v>146</v>
      </c>
      <c r="F12" s="4" t="s">
        <v>146</v>
      </c>
      <c r="G12" s="4" t="s">
        <v>145</v>
      </c>
      <c r="H12" s="4" t="s">
        <v>182</v>
      </c>
    </row>
    <row r="13" spans="1:28" ht="15.75" customHeight="1" x14ac:dyDescent="0.25">
      <c r="A13" s="1" t="s">
        <v>117</v>
      </c>
      <c r="B13" s="4" t="s">
        <v>146</v>
      </c>
      <c r="C13" s="8" t="s">
        <v>145</v>
      </c>
      <c r="D13" s="4" t="s">
        <v>146</v>
      </c>
      <c r="E13" s="4" t="s">
        <v>146</v>
      </c>
      <c r="F13" s="4" t="s">
        <v>146</v>
      </c>
      <c r="G13" s="6" t="s">
        <v>146</v>
      </c>
      <c r="H13" s="4" t="s">
        <v>146</v>
      </c>
    </row>
    <row r="14" spans="1:28" ht="15.75" customHeight="1" x14ac:dyDescent="0.3">
      <c r="A14" s="1" t="s">
        <v>183</v>
      </c>
      <c r="B14" s="4" t="s">
        <v>146</v>
      </c>
      <c r="C14" s="8" t="s">
        <v>145</v>
      </c>
      <c r="D14" s="4" t="s">
        <v>146</v>
      </c>
      <c r="E14" s="4" t="s">
        <v>146</v>
      </c>
      <c r="F14" s="4" t="s">
        <v>146</v>
      </c>
      <c r="G14" s="4" t="s">
        <v>145</v>
      </c>
      <c r="H14" s="4" t="s">
        <v>146</v>
      </c>
    </row>
    <row r="15" spans="1:28" ht="15.75" customHeight="1" x14ac:dyDescent="0.3">
      <c r="A15" s="9" t="s">
        <v>184</v>
      </c>
      <c r="B15" s="8" t="s">
        <v>145</v>
      </c>
      <c r="H15" s="8" t="s">
        <v>145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 x14ac:dyDescent="0.25">
      <c r="A16" s="1" t="s">
        <v>120</v>
      </c>
      <c r="B16" s="4" t="s">
        <v>146</v>
      </c>
      <c r="C16" s="8" t="s">
        <v>145</v>
      </c>
      <c r="D16" s="4" t="s">
        <v>146</v>
      </c>
      <c r="E16" s="4" t="s">
        <v>146</v>
      </c>
      <c r="F16" s="4" t="s">
        <v>146</v>
      </c>
      <c r="G16" s="4" t="s">
        <v>145</v>
      </c>
      <c r="H16" s="4" t="s">
        <v>146</v>
      </c>
    </row>
    <row r="17" spans="1:8" ht="15.75" customHeight="1" x14ac:dyDescent="0.25">
      <c r="A17" s="1" t="s">
        <v>121</v>
      </c>
      <c r="B17" s="4" t="s">
        <v>146</v>
      </c>
      <c r="C17" s="4" t="s">
        <v>146</v>
      </c>
      <c r="D17" s="4" t="s">
        <v>146</v>
      </c>
      <c r="E17" s="6" t="s">
        <v>145</v>
      </c>
      <c r="F17" s="4" t="s">
        <v>146</v>
      </c>
      <c r="G17" s="4" t="s">
        <v>145</v>
      </c>
      <c r="H17" s="4" t="s">
        <v>146</v>
      </c>
    </row>
    <row r="18" spans="1:8" ht="15.75" customHeight="1" x14ac:dyDescent="0.25">
      <c r="A18" s="1" t="s">
        <v>122</v>
      </c>
      <c r="B18" s="4" t="s">
        <v>146</v>
      </c>
      <c r="C18" s="4" t="s">
        <v>146</v>
      </c>
      <c r="D18" s="4" t="s">
        <v>146</v>
      </c>
      <c r="E18" s="4" t="s">
        <v>146</v>
      </c>
      <c r="F18" s="4" t="s">
        <v>146</v>
      </c>
      <c r="G18" s="4" t="s">
        <v>145</v>
      </c>
      <c r="H18" s="4" t="s">
        <v>146</v>
      </c>
    </row>
    <row r="19" spans="1:8" ht="15.75" customHeight="1" x14ac:dyDescent="0.25">
      <c r="A19" s="1" t="s">
        <v>124</v>
      </c>
      <c r="B19" s="4" t="s">
        <v>146</v>
      </c>
      <c r="C19" s="4" t="s">
        <v>146</v>
      </c>
      <c r="D19" s="4" t="s">
        <v>146</v>
      </c>
      <c r="E19" s="6" t="s">
        <v>145</v>
      </c>
      <c r="F19" s="4" t="s">
        <v>146</v>
      </c>
      <c r="G19" s="4" t="s">
        <v>145</v>
      </c>
      <c r="H19" s="4" t="s">
        <v>146</v>
      </c>
    </row>
    <row r="20" spans="1:8" ht="15.75" customHeight="1" x14ac:dyDescent="0.25">
      <c r="A20" s="1" t="s">
        <v>125</v>
      </c>
      <c r="B20" s="4" t="s">
        <v>146</v>
      </c>
      <c r="C20" s="4" t="s">
        <v>146</v>
      </c>
      <c r="D20" s="4" t="s">
        <v>146</v>
      </c>
      <c r="E20" s="4" t="s">
        <v>146</v>
      </c>
      <c r="F20" s="4" t="s">
        <v>146</v>
      </c>
      <c r="G20" s="4" t="s">
        <v>145</v>
      </c>
      <c r="H20" s="4" t="s">
        <v>146</v>
      </c>
    </row>
    <row r="21" spans="1:8" ht="15.75" customHeight="1" x14ac:dyDescent="0.3">
      <c r="A21" s="1" t="s">
        <v>185</v>
      </c>
      <c r="B21" s="4" t="s">
        <v>146</v>
      </c>
      <c r="C21" s="4" t="s">
        <v>146</v>
      </c>
      <c r="D21" s="4" t="s">
        <v>146</v>
      </c>
      <c r="E21" s="6" t="s">
        <v>145</v>
      </c>
      <c r="F21" s="4" t="s">
        <v>146</v>
      </c>
      <c r="G21" s="4" t="s">
        <v>145</v>
      </c>
      <c r="H21" s="4" t="s">
        <v>146</v>
      </c>
    </row>
    <row r="22" spans="1:8" ht="15.75" customHeight="1" x14ac:dyDescent="0.25">
      <c r="A22" s="1" t="s">
        <v>127</v>
      </c>
      <c r="B22" s="4" t="s">
        <v>146</v>
      </c>
      <c r="C22" s="6" t="s">
        <v>145</v>
      </c>
      <c r="D22" s="4" t="s">
        <v>146</v>
      </c>
      <c r="E22" s="4" t="s">
        <v>146</v>
      </c>
      <c r="F22" s="4" t="s">
        <v>146</v>
      </c>
      <c r="G22" s="4" t="s">
        <v>145</v>
      </c>
      <c r="H22" s="4" t="s">
        <v>146</v>
      </c>
    </row>
    <row r="23" spans="1:8" ht="15.75" customHeight="1" x14ac:dyDescent="0.25">
      <c r="A23" s="1" t="s">
        <v>128</v>
      </c>
      <c r="B23" s="4" t="s">
        <v>146</v>
      </c>
      <c r="C23" s="4" t="s">
        <v>146</v>
      </c>
      <c r="D23" s="4" t="s">
        <v>146</v>
      </c>
      <c r="E23" s="4" t="s">
        <v>146</v>
      </c>
      <c r="F23" s="4" t="s">
        <v>146</v>
      </c>
      <c r="G23" s="4" t="s">
        <v>145</v>
      </c>
      <c r="H23" s="4" t="s">
        <v>146</v>
      </c>
    </row>
    <row r="24" spans="1:8" ht="15.75" customHeight="1" x14ac:dyDescent="0.25">
      <c r="A24" s="1" t="s">
        <v>155</v>
      </c>
      <c r="B24" s="4" t="s">
        <v>146</v>
      </c>
      <c r="C24" s="4" t="s">
        <v>146</v>
      </c>
      <c r="D24" s="4" t="s">
        <v>146</v>
      </c>
      <c r="E24" s="4" t="s">
        <v>146</v>
      </c>
      <c r="F24" s="4" t="s">
        <v>146</v>
      </c>
      <c r="G24" s="4" t="s">
        <v>145</v>
      </c>
      <c r="H24" s="8" t="s">
        <v>145</v>
      </c>
    </row>
    <row r="25" spans="1:8" ht="15.75" customHeight="1" x14ac:dyDescent="0.25">
      <c r="A25" s="1" t="s">
        <v>133</v>
      </c>
      <c r="B25" s="4" t="s">
        <v>146</v>
      </c>
      <c r="C25" s="4" t="s">
        <v>146</v>
      </c>
      <c r="D25" s="4" t="s">
        <v>146</v>
      </c>
      <c r="E25" s="4" t="s">
        <v>146</v>
      </c>
      <c r="F25" s="4" t="s">
        <v>146</v>
      </c>
      <c r="G25" s="6" t="s">
        <v>146</v>
      </c>
      <c r="H25" s="4" t="s">
        <v>146</v>
      </c>
    </row>
    <row r="26" spans="1:8" ht="15.75" customHeight="1" x14ac:dyDescent="0.25">
      <c r="A26" s="1" t="s">
        <v>134</v>
      </c>
      <c r="B26" s="4" t="s">
        <v>146</v>
      </c>
      <c r="C26" s="6" t="s">
        <v>145</v>
      </c>
      <c r="D26" s="4" t="s">
        <v>146</v>
      </c>
      <c r="E26" s="4" t="s">
        <v>146</v>
      </c>
      <c r="F26" s="4" t="s">
        <v>146</v>
      </c>
      <c r="G26" s="4" t="s">
        <v>145</v>
      </c>
      <c r="H26" s="4" t="s">
        <v>146</v>
      </c>
    </row>
    <row r="27" spans="1:8" ht="15.75" customHeight="1" x14ac:dyDescent="0.25">
      <c r="A27" s="1" t="s">
        <v>135</v>
      </c>
      <c r="B27" s="4" t="s">
        <v>146</v>
      </c>
      <c r="C27" s="4" t="s">
        <v>146</v>
      </c>
      <c r="D27" s="4" t="s">
        <v>146</v>
      </c>
      <c r="E27" s="4" t="s">
        <v>146</v>
      </c>
      <c r="F27" s="4" t="s">
        <v>146</v>
      </c>
      <c r="G27" s="4" t="s">
        <v>145</v>
      </c>
      <c r="H27" s="4" t="s">
        <v>146</v>
      </c>
    </row>
    <row r="28" spans="1:8" ht="15.75" customHeight="1" x14ac:dyDescent="0.25">
      <c r="A28" s="1" t="s">
        <v>136</v>
      </c>
      <c r="B28" s="4" t="s">
        <v>146</v>
      </c>
      <c r="C28" s="6" t="s">
        <v>145</v>
      </c>
      <c r="D28" s="4" t="s">
        <v>146</v>
      </c>
      <c r="E28" s="6" t="s">
        <v>145</v>
      </c>
      <c r="F28" s="4" t="s">
        <v>146</v>
      </c>
      <c r="G28" s="4" t="s">
        <v>145</v>
      </c>
      <c r="H28" s="4" t="s">
        <v>146</v>
      </c>
    </row>
    <row r="29" spans="1:8" ht="15.75" customHeight="1" x14ac:dyDescent="0.25">
      <c r="A29" s="1" t="s">
        <v>137</v>
      </c>
      <c r="B29" s="4" t="s">
        <v>146</v>
      </c>
      <c r="C29" s="4" t="s">
        <v>146</v>
      </c>
      <c r="D29" s="4" t="s">
        <v>146</v>
      </c>
      <c r="E29" s="4" t="s">
        <v>146</v>
      </c>
      <c r="F29" s="4" t="s">
        <v>146</v>
      </c>
      <c r="G29" s="4" t="s">
        <v>145</v>
      </c>
      <c r="H29" s="4" t="s">
        <v>146</v>
      </c>
    </row>
    <row r="30" spans="1:8" ht="15.75" customHeight="1" x14ac:dyDescent="0.25">
      <c r="A30" s="1" t="s">
        <v>173</v>
      </c>
      <c r="B30" s="4" t="s">
        <v>146</v>
      </c>
      <c r="C30" s="4" t="s">
        <v>146</v>
      </c>
      <c r="D30" s="4" t="s">
        <v>146</v>
      </c>
      <c r="E30" s="4" t="s">
        <v>146</v>
      </c>
      <c r="F30" s="4" t="s">
        <v>146</v>
      </c>
      <c r="G30" s="4" t="s">
        <v>145</v>
      </c>
      <c r="H30" s="6" t="s">
        <v>145</v>
      </c>
    </row>
    <row r="31" spans="1:8" ht="15.75" customHeight="1" x14ac:dyDescent="0.25">
      <c r="A31" s="1" t="s">
        <v>186</v>
      </c>
      <c r="B31" s="8" t="s">
        <v>145</v>
      </c>
      <c r="H31" s="8" t="s">
        <v>145</v>
      </c>
    </row>
    <row r="32" spans="1:8" ht="15.75" customHeight="1" x14ac:dyDescent="0.25">
      <c r="A32" s="1" t="s">
        <v>187</v>
      </c>
      <c r="B32" s="4" t="s">
        <v>146</v>
      </c>
      <c r="C32" s="4" t="s">
        <v>146</v>
      </c>
      <c r="D32" s="4" t="s">
        <v>146</v>
      </c>
      <c r="E32" s="4" t="s">
        <v>146</v>
      </c>
      <c r="F32" s="4" t="s">
        <v>146</v>
      </c>
      <c r="G32" s="4" t="s">
        <v>145</v>
      </c>
      <c r="H32" s="8" t="s">
        <v>145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B31"/>
  <sheetViews>
    <sheetView workbookViewId="0">
      <selection activeCell="F7" sqref="F7"/>
    </sheetView>
  </sheetViews>
  <sheetFormatPr defaultColWidth="14.453125" defaultRowHeight="15.75" customHeight="1" x14ac:dyDescent="0.25"/>
  <cols>
    <col min="2" max="2" width="21.6328125" customWidth="1"/>
    <col min="3" max="3" width="18.6328125" customWidth="1"/>
    <col min="4" max="5" width="25.90625" customWidth="1"/>
    <col min="7" max="7" width="19.08984375" customWidth="1"/>
  </cols>
  <sheetData>
    <row r="1" spans="1:28" ht="15.75" customHeight="1" x14ac:dyDescent="0.25">
      <c r="A1" s="1"/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28" ht="15.75" customHeight="1" x14ac:dyDescent="0.25">
      <c r="A2" s="1" t="s">
        <v>179</v>
      </c>
      <c r="B2" s="4" t="s">
        <v>146</v>
      </c>
      <c r="C2" s="4" t="s">
        <v>146</v>
      </c>
      <c r="D2" s="4" t="s">
        <v>146</v>
      </c>
      <c r="E2" s="4" t="s">
        <v>146</v>
      </c>
      <c r="F2" s="4" t="s">
        <v>146</v>
      </c>
      <c r="G2" s="6" t="s">
        <v>146</v>
      </c>
      <c r="H2" s="4" t="s">
        <v>146</v>
      </c>
      <c r="J2" s="1"/>
    </row>
    <row r="3" spans="1:28" ht="15.75" customHeight="1" x14ac:dyDescent="0.25">
      <c r="A3" s="1" t="s">
        <v>180</v>
      </c>
      <c r="B3" s="4" t="s">
        <v>146</v>
      </c>
      <c r="C3" s="4" t="s">
        <v>146</v>
      </c>
      <c r="D3" s="4" t="s">
        <v>146</v>
      </c>
      <c r="E3" s="4" t="s">
        <v>146</v>
      </c>
      <c r="F3" s="4" t="s">
        <v>146</v>
      </c>
      <c r="G3" s="6" t="s">
        <v>146</v>
      </c>
      <c r="H3" s="8" t="s">
        <v>145</v>
      </c>
    </row>
    <row r="4" spans="1:28" ht="15.75" customHeight="1" x14ac:dyDescent="0.3">
      <c r="A4" s="1" t="s">
        <v>181</v>
      </c>
      <c r="B4" s="4" t="s">
        <v>146</v>
      </c>
      <c r="C4" s="4" t="s">
        <v>146</v>
      </c>
      <c r="D4" s="8" t="s">
        <v>145</v>
      </c>
      <c r="E4" s="4" t="s">
        <v>146</v>
      </c>
      <c r="F4" s="4" t="s">
        <v>146</v>
      </c>
      <c r="G4" s="4" t="s">
        <v>145</v>
      </c>
      <c r="H4" s="4" t="s">
        <v>146</v>
      </c>
    </row>
    <row r="5" spans="1:28" ht="15.75" customHeight="1" x14ac:dyDescent="0.25">
      <c r="A5" s="1" t="s">
        <v>104</v>
      </c>
      <c r="B5" s="8" t="s">
        <v>145</v>
      </c>
      <c r="H5" s="8" t="s">
        <v>145</v>
      </c>
    </row>
    <row r="6" spans="1:28" ht="15.75" customHeight="1" x14ac:dyDescent="0.25">
      <c r="A6" s="1" t="s">
        <v>106</v>
      </c>
      <c r="B6" s="4" t="s">
        <v>146</v>
      </c>
      <c r="C6" s="4" t="s">
        <v>146</v>
      </c>
      <c r="D6" s="4" t="s">
        <v>146</v>
      </c>
      <c r="E6" s="4" t="s">
        <v>146</v>
      </c>
      <c r="F6" s="4" t="s">
        <v>146</v>
      </c>
      <c r="G6" s="8" t="s">
        <v>146</v>
      </c>
      <c r="H6" s="8" t="s">
        <v>145</v>
      </c>
    </row>
    <row r="7" spans="1:28" ht="15.75" customHeight="1" x14ac:dyDescent="0.25">
      <c r="A7" s="1" t="s">
        <v>108</v>
      </c>
      <c r="B7" s="4" t="s">
        <v>146</v>
      </c>
      <c r="C7" s="4" t="s">
        <v>146</v>
      </c>
      <c r="D7" s="4" t="s">
        <v>146</v>
      </c>
      <c r="E7" s="8" t="s">
        <v>145</v>
      </c>
      <c r="F7" s="4" t="s">
        <v>146</v>
      </c>
      <c r="G7" s="4" t="s">
        <v>145</v>
      </c>
      <c r="H7" s="4" t="s">
        <v>146</v>
      </c>
    </row>
    <row r="8" spans="1:28" ht="15.75" customHeight="1" x14ac:dyDescent="0.25">
      <c r="A8" s="1" t="s">
        <v>109</v>
      </c>
      <c r="B8" s="8" t="s">
        <v>145</v>
      </c>
      <c r="H8" s="8" t="s">
        <v>145</v>
      </c>
    </row>
    <row r="9" spans="1:28" ht="15.75" customHeight="1" x14ac:dyDescent="0.25">
      <c r="A9" s="1" t="s">
        <v>159</v>
      </c>
      <c r="B9" s="8" t="s">
        <v>145</v>
      </c>
      <c r="H9" s="4" t="s">
        <v>146</v>
      </c>
    </row>
    <row r="10" spans="1:28" ht="15.75" customHeight="1" x14ac:dyDescent="0.25">
      <c r="A10" s="1" t="s">
        <v>159</v>
      </c>
      <c r="B10" s="8" t="s">
        <v>145</v>
      </c>
      <c r="H10" s="4" t="s">
        <v>146</v>
      </c>
    </row>
    <row r="11" spans="1:28" ht="15.75" customHeight="1" x14ac:dyDescent="0.25">
      <c r="A11" s="1" t="s">
        <v>114</v>
      </c>
      <c r="B11" s="4" t="s">
        <v>146</v>
      </c>
      <c r="C11" s="4" t="s">
        <v>146</v>
      </c>
      <c r="D11" s="4" t="s">
        <v>146</v>
      </c>
      <c r="E11" s="4" t="s">
        <v>146</v>
      </c>
      <c r="F11" s="4" t="s">
        <v>146</v>
      </c>
      <c r="G11" s="4" t="s">
        <v>145</v>
      </c>
      <c r="H11" s="4" t="s">
        <v>146</v>
      </c>
    </row>
    <row r="12" spans="1:28" ht="15.75" customHeight="1" x14ac:dyDescent="0.25">
      <c r="A12" s="1" t="s">
        <v>157</v>
      </c>
      <c r="B12" s="4" t="s">
        <v>146</v>
      </c>
      <c r="C12" s="8" t="s">
        <v>145</v>
      </c>
      <c r="D12" s="4" t="s">
        <v>146</v>
      </c>
      <c r="E12" s="4" t="s">
        <v>146</v>
      </c>
      <c r="F12" s="4" t="s">
        <v>146</v>
      </c>
      <c r="G12" s="4" t="s">
        <v>145</v>
      </c>
      <c r="H12" s="4" t="s">
        <v>182</v>
      </c>
    </row>
    <row r="13" spans="1:28" ht="15.75" customHeight="1" x14ac:dyDescent="0.25">
      <c r="A13" s="1" t="s">
        <v>117</v>
      </c>
      <c r="B13" s="8" t="s">
        <v>145</v>
      </c>
      <c r="H13" s="4" t="s">
        <v>146</v>
      </c>
    </row>
    <row r="14" spans="1:28" ht="15.75" customHeight="1" x14ac:dyDescent="0.3">
      <c r="A14" s="1" t="s">
        <v>183</v>
      </c>
      <c r="B14" s="4" t="s">
        <v>146</v>
      </c>
      <c r="C14" s="4" t="s">
        <v>146</v>
      </c>
      <c r="D14" s="4" t="s">
        <v>146</v>
      </c>
      <c r="E14" s="4" t="s">
        <v>146</v>
      </c>
      <c r="F14" s="4" t="s">
        <v>146</v>
      </c>
      <c r="G14" s="4" t="s">
        <v>145</v>
      </c>
      <c r="H14" s="4" t="s">
        <v>146</v>
      </c>
    </row>
    <row r="15" spans="1:28" ht="15.75" customHeight="1" x14ac:dyDescent="0.3">
      <c r="A15" s="9" t="s">
        <v>184</v>
      </c>
      <c r="B15" s="8" t="s">
        <v>145</v>
      </c>
      <c r="H15" s="8" t="s">
        <v>145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8" ht="15.75" customHeight="1" x14ac:dyDescent="0.25">
      <c r="A16" s="1" t="s">
        <v>120</v>
      </c>
      <c r="B16" s="4" t="s">
        <v>146</v>
      </c>
      <c r="C16" s="8" t="s">
        <v>145</v>
      </c>
      <c r="D16" s="4" t="s">
        <v>146</v>
      </c>
      <c r="E16" s="4" t="s">
        <v>146</v>
      </c>
      <c r="F16" s="4" t="s">
        <v>146</v>
      </c>
      <c r="G16" s="4" t="s">
        <v>145</v>
      </c>
      <c r="H16" s="4" t="s">
        <v>146</v>
      </c>
    </row>
    <row r="17" spans="1:8" ht="15.75" customHeight="1" x14ac:dyDescent="0.25">
      <c r="A17" s="1" t="s">
        <v>121</v>
      </c>
      <c r="B17" s="4" t="s">
        <v>146</v>
      </c>
      <c r="C17" s="4" t="s">
        <v>146</v>
      </c>
      <c r="D17" s="4" t="s">
        <v>146</v>
      </c>
      <c r="E17" s="4" t="s">
        <v>146</v>
      </c>
      <c r="F17" s="4" t="s">
        <v>146</v>
      </c>
      <c r="G17" s="4" t="s">
        <v>145</v>
      </c>
      <c r="H17" s="4" t="s">
        <v>146</v>
      </c>
    </row>
    <row r="18" spans="1:8" ht="15.75" customHeight="1" x14ac:dyDescent="0.25">
      <c r="A18" s="1" t="s">
        <v>122</v>
      </c>
      <c r="B18" s="4" t="s">
        <v>146</v>
      </c>
      <c r="C18" s="4" t="s">
        <v>146</v>
      </c>
      <c r="D18" s="4" t="s">
        <v>146</v>
      </c>
      <c r="E18" s="4" t="s">
        <v>146</v>
      </c>
      <c r="F18" s="4" t="s">
        <v>146</v>
      </c>
      <c r="G18" s="4" t="s">
        <v>145</v>
      </c>
      <c r="H18" s="8" t="s">
        <v>145</v>
      </c>
    </row>
    <row r="19" spans="1:8" ht="15.75" customHeight="1" x14ac:dyDescent="0.25">
      <c r="A19" s="1" t="s">
        <v>124</v>
      </c>
      <c r="B19" s="4" t="s">
        <v>146</v>
      </c>
      <c r="C19" s="4" t="s">
        <v>146</v>
      </c>
      <c r="D19" s="4" t="s">
        <v>146</v>
      </c>
      <c r="E19" s="4" t="s">
        <v>146</v>
      </c>
      <c r="F19" s="4" t="s">
        <v>146</v>
      </c>
      <c r="G19" s="4" t="s">
        <v>145</v>
      </c>
      <c r="H19" s="4" t="s">
        <v>146</v>
      </c>
    </row>
    <row r="20" spans="1:8" ht="15.75" customHeight="1" x14ac:dyDescent="0.25">
      <c r="A20" s="1" t="s">
        <v>125</v>
      </c>
      <c r="B20" s="4" t="s">
        <v>146</v>
      </c>
      <c r="C20" s="4" t="s">
        <v>146</v>
      </c>
      <c r="D20" s="4" t="s">
        <v>146</v>
      </c>
      <c r="E20" s="4" t="s">
        <v>146</v>
      </c>
      <c r="F20" s="4" t="s">
        <v>146</v>
      </c>
      <c r="G20" s="4" t="s">
        <v>145</v>
      </c>
      <c r="H20" s="8" t="s">
        <v>145</v>
      </c>
    </row>
    <row r="21" spans="1:8" ht="15.75" customHeight="1" x14ac:dyDescent="0.3">
      <c r="A21" s="1" t="s">
        <v>185</v>
      </c>
      <c r="B21" s="4" t="s">
        <v>146</v>
      </c>
      <c r="C21" s="4" t="s">
        <v>146</v>
      </c>
      <c r="D21" s="4" t="s">
        <v>146</v>
      </c>
      <c r="E21" s="4" t="s">
        <v>146</v>
      </c>
      <c r="F21" s="4" t="s">
        <v>146</v>
      </c>
      <c r="G21" s="4" t="s">
        <v>145</v>
      </c>
      <c r="H21" s="4" t="s">
        <v>146</v>
      </c>
    </row>
    <row r="22" spans="1:8" ht="15.75" customHeight="1" x14ac:dyDescent="0.25">
      <c r="A22" s="1" t="s">
        <v>127</v>
      </c>
      <c r="B22" s="4" t="s">
        <v>111</v>
      </c>
      <c r="C22" s="4" t="s">
        <v>146</v>
      </c>
      <c r="D22" s="4" t="s">
        <v>146</v>
      </c>
      <c r="E22" s="8" t="s">
        <v>145</v>
      </c>
      <c r="F22" s="4" t="s">
        <v>146</v>
      </c>
      <c r="G22" s="4" t="s">
        <v>145</v>
      </c>
      <c r="H22" s="4" t="s">
        <v>146</v>
      </c>
    </row>
    <row r="23" spans="1:8" ht="15.75" customHeight="1" x14ac:dyDescent="0.25">
      <c r="A23" s="1" t="s">
        <v>128</v>
      </c>
      <c r="B23" s="4" t="s">
        <v>111</v>
      </c>
      <c r="C23" s="4" t="s">
        <v>146</v>
      </c>
      <c r="D23" s="4" t="s">
        <v>146</v>
      </c>
      <c r="E23" s="4" t="s">
        <v>146</v>
      </c>
      <c r="F23" s="4" t="s">
        <v>146</v>
      </c>
      <c r="G23" s="4" t="s">
        <v>145</v>
      </c>
      <c r="H23" s="4" t="s">
        <v>146</v>
      </c>
    </row>
    <row r="24" spans="1:8" ht="15.75" customHeight="1" x14ac:dyDescent="0.25">
      <c r="A24" s="1" t="s">
        <v>155</v>
      </c>
      <c r="B24" s="4" t="s">
        <v>111</v>
      </c>
      <c r="C24" s="4" t="s">
        <v>146</v>
      </c>
      <c r="D24" s="4" t="s">
        <v>146</v>
      </c>
      <c r="E24" s="4" t="s">
        <v>146</v>
      </c>
      <c r="F24" s="4" t="s">
        <v>146</v>
      </c>
      <c r="G24" s="4" t="s">
        <v>145</v>
      </c>
      <c r="H24" s="8" t="s">
        <v>145</v>
      </c>
    </row>
    <row r="25" spans="1:8" ht="15.75" customHeight="1" x14ac:dyDescent="0.25">
      <c r="A25" s="1" t="s">
        <v>133</v>
      </c>
      <c r="B25" s="4" t="s">
        <v>111</v>
      </c>
      <c r="C25" s="4" t="s">
        <v>146</v>
      </c>
      <c r="D25" s="4" t="s">
        <v>146</v>
      </c>
      <c r="E25" s="4" t="s">
        <v>146</v>
      </c>
      <c r="F25" s="4" t="s">
        <v>146</v>
      </c>
      <c r="G25" s="4" t="s">
        <v>145</v>
      </c>
      <c r="H25" s="4" t="s">
        <v>146</v>
      </c>
    </row>
    <row r="26" spans="1:8" ht="15.75" customHeight="1" x14ac:dyDescent="0.25">
      <c r="A26" s="1" t="s">
        <v>136</v>
      </c>
      <c r="B26" s="4" t="s">
        <v>111</v>
      </c>
      <c r="C26" s="4" t="s">
        <v>146</v>
      </c>
      <c r="D26" s="4" t="s">
        <v>111</v>
      </c>
      <c r="E26" s="4" t="s">
        <v>146</v>
      </c>
      <c r="F26" s="4" t="s">
        <v>146</v>
      </c>
      <c r="G26" s="4" t="s">
        <v>145</v>
      </c>
      <c r="H26" s="4" t="s">
        <v>146</v>
      </c>
    </row>
    <row r="27" spans="1:8" ht="15.75" customHeight="1" x14ac:dyDescent="0.25">
      <c r="A27" s="1" t="s">
        <v>135</v>
      </c>
      <c r="B27" s="4" t="s">
        <v>111</v>
      </c>
      <c r="C27" s="4" t="s">
        <v>146</v>
      </c>
      <c r="D27" s="4" t="s">
        <v>146</v>
      </c>
      <c r="E27" s="4" t="s">
        <v>146</v>
      </c>
      <c r="F27" s="4" t="s">
        <v>146</v>
      </c>
      <c r="G27" s="4" t="s">
        <v>145</v>
      </c>
      <c r="H27" s="8" t="s">
        <v>145</v>
      </c>
    </row>
    <row r="28" spans="1:8" ht="15.75" customHeight="1" x14ac:dyDescent="0.25">
      <c r="A28" s="1" t="s">
        <v>137</v>
      </c>
      <c r="B28" s="4" t="s">
        <v>111</v>
      </c>
      <c r="C28" s="4" t="s">
        <v>146</v>
      </c>
      <c r="D28" s="4" t="s">
        <v>146</v>
      </c>
      <c r="E28" s="4" t="s">
        <v>146</v>
      </c>
      <c r="F28" s="4" t="s">
        <v>146</v>
      </c>
      <c r="G28" s="4" t="s">
        <v>145</v>
      </c>
      <c r="H28" s="8" t="s">
        <v>145</v>
      </c>
    </row>
    <row r="29" spans="1:8" ht="15.75" customHeight="1" x14ac:dyDescent="0.25">
      <c r="A29" s="1" t="s">
        <v>173</v>
      </c>
      <c r="B29" s="4" t="s">
        <v>111</v>
      </c>
      <c r="C29" s="4" t="s">
        <v>146</v>
      </c>
      <c r="D29" s="4" t="s">
        <v>146</v>
      </c>
      <c r="E29" s="4" t="s">
        <v>146</v>
      </c>
      <c r="F29" s="4" t="s">
        <v>146</v>
      </c>
      <c r="G29" s="4" t="s">
        <v>145</v>
      </c>
      <c r="H29" s="4" t="s">
        <v>146</v>
      </c>
    </row>
    <row r="30" spans="1:8" ht="15.75" customHeight="1" x14ac:dyDescent="0.25">
      <c r="A30" s="1" t="s">
        <v>186</v>
      </c>
      <c r="B30" s="8" t="s">
        <v>145</v>
      </c>
      <c r="H30" s="8" t="s">
        <v>145</v>
      </c>
    </row>
    <row r="31" spans="1:8" ht="15.75" customHeight="1" x14ac:dyDescent="0.25">
      <c r="A31" s="1" t="s">
        <v>187</v>
      </c>
      <c r="B31" s="4" t="s">
        <v>146</v>
      </c>
      <c r="C31" s="4" t="s">
        <v>146</v>
      </c>
      <c r="D31" s="4" t="s">
        <v>146</v>
      </c>
      <c r="E31" s="4" t="s">
        <v>146</v>
      </c>
      <c r="F31" s="4" t="s">
        <v>146</v>
      </c>
      <c r="G31" s="4" t="s">
        <v>145</v>
      </c>
      <c r="H31" s="8" t="s">
        <v>145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B28"/>
  <sheetViews>
    <sheetView workbookViewId="0">
      <selection activeCell="F7" sqref="F7"/>
    </sheetView>
  </sheetViews>
  <sheetFormatPr defaultColWidth="14.453125" defaultRowHeight="15.75" customHeight="1" x14ac:dyDescent="0.25"/>
  <cols>
    <col min="2" max="2" width="21.6328125" customWidth="1"/>
    <col min="3" max="3" width="18.6328125" customWidth="1"/>
    <col min="4" max="5" width="25.90625" customWidth="1"/>
    <col min="7" max="7" width="19.08984375" customWidth="1"/>
  </cols>
  <sheetData>
    <row r="1" spans="1:2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28" ht="15.75" customHeight="1" x14ac:dyDescent="0.25">
      <c r="A2" s="1" t="s">
        <v>179</v>
      </c>
      <c r="B2" s="11" t="s">
        <v>146</v>
      </c>
      <c r="C2" s="4" t="s">
        <v>146</v>
      </c>
      <c r="D2" s="8" t="s">
        <v>145</v>
      </c>
      <c r="E2" s="4" t="s">
        <v>146</v>
      </c>
      <c r="F2" s="4" t="s">
        <v>146</v>
      </c>
      <c r="G2" s="8" t="s">
        <v>146</v>
      </c>
      <c r="H2" s="4" t="s">
        <v>146</v>
      </c>
      <c r="I2" s="1"/>
      <c r="J2" s="1"/>
    </row>
    <row r="3" spans="1:28" ht="15.75" customHeight="1" x14ac:dyDescent="0.25">
      <c r="A3" s="1" t="s">
        <v>180</v>
      </c>
      <c r="B3" s="4" t="s">
        <v>146</v>
      </c>
      <c r="C3" s="8" t="s">
        <v>145</v>
      </c>
      <c r="D3" s="4" t="s">
        <v>146</v>
      </c>
      <c r="E3" s="8" t="s">
        <v>145</v>
      </c>
      <c r="F3" s="4" t="s">
        <v>146</v>
      </c>
      <c r="G3" s="4" t="s">
        <v>145</v>
      </c>
      <c r="H3" s="4" t="s">
        <v>146</v>
      </c>
    </row>
    <row r="4" spans="1:28" ht="15.75" customHeight="1" x14ac:dyDescent="0.3">
      <c r="A4" s="1" t="s">
        <v>181</v>
      </c>
      <c r="B4" s="4" t="s">
        <v>146</v>
      </c>
      <c r="C4" s="4" t="s">
        <v>146</v>
      </c>
      <c r="D4" s="12" t="s">
        <v>145</v>
      </c>
      <c r="E4" s="4" t="s">
        <v>146</v>
      </c>
      <c r="F4" s="8" t="s">
        <v>145</v>
      </c>
      <c r="G4" s="4" t="s">
        <v>145</v>
      </c>
      <c r="H4" s="13" t="s">
        <v>146</v>
      </c>
    </row>
    <row r="5" spans="1:28" ht="15.75" customHeight="1" x14ac:dyDescent="0.25">
      <c r="A5" s="1" t="s">
        <v>104</v>
      </c>
      <c r="B5" s="4" t="s">
        <v>146</v>
      </c>
      <c r="C5" s="8" t="s">
        <v>145</v>
      </c>
      <c r="D5" s="12" t="s">
        <v>145</v>
      </c>
      <c r="E5" s="4" t="s">
        <v>146</v>
      </c>
      <c r="F5" s="4" t="s">
        <v>146</v>
      </c>
      <c r="G5" s="4" t="s">
        <v>145</v>
      </c>
      <c r="H5" s="8" t="s">
        <v>145</v>
      </c>
    </row>
    <row r="6" spans="1:28" ht="15.75" customHeight="1" x14ac:dyDescent="0.25">
      <c r="A6" s="1" t="s">
        <v>106</v>
      </c>
      <c r="B6" s="4" t="s">
        <v>146</v>
      </c>
      <c r="C6" s="8" t="s">
        <v>145</v>
      </c>
      <c r="D6" s="12" t="s">
        <v>145</v>
      </c>
      <c r="E6" s="4" t="s">
        <v>146</v>
      </c>
      <c r="F6" s="8" t="s">
        <v>145</v>
      </c>
      <c r="G6" s="4" t="s">
        <v>145</v>
      </c>
      <c r="H6" s="4" t="s">
        <v>146</v>
      </c>
    </row>
    <row r="7" spans="1:28" ht="15.75" customHeight="1" x14ac:dyDescent="0.25">
      <c r="A7" s="1" t="s">
        <v>108</v>
      </c>
      <c r="B7" s="8" t="s">
        <v>145</v>
      </c>
      <c r="C7" s="1"/>
      <c r="D7" s="14"/>
      <c r="E7" s="1"/>
      <c r="F7" s="1"/>
      <c r="H7" s="13" t="s">
        <v>146</v>
      </c>
    </row>
    <row r="8" spans="1:28" ht="15.75" customHeight="1" x14ac:dyDescent="0.25">
      <c r="A8" s="1" t="s">
        <v>109</v>
      </c>
      <c r="B8" s="4" t="s">
        <v>146</v>
      </c>
      <c r="C8" s="8" t="s">
        <v>189</v>
      </c>
      <c r="D8" s="12" t="s">
        <v>145</v>
      </c>
      <c r="E8" s="4" t="s">
        <v>111</v>
      </c>
      <c r="F8" s="4" t="s">
        <v>146</v>
      </c>
      <c r="G8" s="4" t="s">
        <v>145</v>
      </c>
      <c r="H8" s="8" t="s">
        <v>145</v>
      </c>
    </row>
    <row r="9" spans="1:28" ht="15.75" customHeight="1" x14ac:dyDescent="0.25">
      <c r="A9" s="1" t="s">
        <v>159</v>
      </c>
      <c r="B9" s="4" t="s">
        <v>146</v>
      </c>
      <c r="C9" s="8" t="s">
        <v>145</v>
      </c>
      <c r="D9" s="12" t="s">
        <v>145</v>
      </c>
      <c r="E9" s="4" t="s">
        <v>146</v>
      </c>
      <c r="F9" s="8" t="s">
        <v>145</v>
      </c>
      <c r="G9" s="4" t="s">
        <v>145</v>
      </c>
      <c r="H9" s="13" t="s">
        <v>146</v>
      </c>
    </row>
    <row r="10" spans="1:28" ht="15.75" customHeight="1" x14ac:dyDescent="0.25">
      <c r="A10" s="1" t="s">
        <v>114</v>
      </c>
      <c r="B10" s="4" t="s">
        <v>146</v>
      </c>
      <c r="C10" s="4" t="s">
        <v>146</v>
      </c>
      <c r="D10" s="12" t="s">
        <v>145</v>
      </c>
      <c r="E10" s="4" t="s">
        <v>146</v>
      </c>
      <c r="F10" s="4" t="s">
        <v>146</v>
      </c>
      <c r="G10" s="8" t="s">
        <v>146</v>
      </c>
      <c r="H10" s="13" t="s">
        <v>146</v>
      </c>
    </row>
    <row r="11" spans="1:28" ht="15.75" customHeight="1" x14ac:dyDescent="0.25">
      <c r="A11" s="1" t="s">
        <v>190</v>
      </c>
      <c r="B11" s="4" t="s">
        <v>146</v>
      </c>
      <c r="C11" s="8" t="s">
        <v>145</v>
      </c>
      <c r="D11" s="12" t="s">
        <v>145</v>
      </c>
      <c r="E11" s="4" t="s">
        <v>146</v>
      </c>
      <c r="F11" s="8" t="s">
        <v>145</v>
      </c>
      <c r="G11" s="4" t="s">
        <v>145</v>
      </c>
      <c r="H11" s="13" t="s">
        <v>146</v>
      </c>
    </row>
    <row r="12" spans="1:28" ht="15.75" customHeight="1" x14ac:dyDescent="0.3">
      <c r="A12" s="1" t="s">
        <v>183</v>
      </c>
      <c r="B12" s="4" t="s">
        <v>146</v>
      </c>
      <c r="C12" s="8" t="s">
        <v>145</v>
      </c>
      <c r="D12" s="4" t="s">
        <v>146</v>
      </c>
      <c r="E12" s="8" t="s">
        <v>145</v>
      </c>
      <c r="F12" s="4" t="s">
        <v>146</v>
      </c>
      <c r="G12" s="8" t="s">
        <v>146</v>
      </c>
      <c r="H12" s="13" t="s">
        <v>146</v>
      </c>
    </row>
    <row r="13" spans="1:28" ht="15.75" customHeight="1" x14ac:dyDescent="0.3">
      <c r="A13" s="9" t="s">
        <v>184</v>
      </c>
      <c r="B13" s="4" t="s">
        <v>146</v>
      </c>
      <c r="C13" s="8" t="s">
        <v>189</v>
      </c>
      <c r="D13" s="12" t="s">
        <v>145</v>
      </c>
      <c r="E13" s="4" t="s">
        <v>146</v>
      </c>
      <c r="F13" s="8" t="s">
        <v>145</v>
      </c>
      <c r="G13" s="4" t="s">
        <v>145</v>
      </c>
      <c r="H13" s="8" t="s">
        <v>145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</row>
    <row r="14" spans="1:28" ht="15.75" customHeight="1" x14ac:dyDescent="0.25">
      <c r="A14" s="1" t="s">
        <v>191</v>
      </c>
      <c r="B14" s="4" t="s">
        <v>146</v>
      </c>
      <c r="C14" s="8" t="s">
        <v>189</v>
      </c>
      <c r="D14" s="4" t="s">
        <v>146</v>
      </c>
      <c r="E14" s="8" t="s">
        <v>189</v>
      </c>
      <c r="F14" s="8" t="s">
        <v>145</v>
      </c>
      <c r="G14" s="4" t="s">
        <v>145</v>
      </c>
      <c r="H14" s="8" t="s">
        <v>145</v>
      </c>
    </row>
    <row r="15" spans="1:28" ht="15.75" customHeight="1" x14ac:dyDescent="0.25">
      <c r="A15" s="1" t="s">
        <v>192</v>
      </c>
      <c r="B15" s="4" t="s">
        <v>146</v>
      </c>
      <c r="C15" s="8" t="s">
        <v>145</v>
      </c>
      <c r="D15" s="12" t="s">
        <v>145</v>
      </c>
      <c r="E15" s="8" t="s">
        <v>145</v>
      </c>
      <c r="F15" s="8" t="s">
        <v>145</v>
      </c>
      <c r="G15" s="8" t="s">
        <v>146</v>
      </c>
      <c r="H15" s="13" t="s">
        <v>146</v>
      </c>
    </row>
    <row r="16" spans="1:28" ht="15.75" customHeight="1" x14ac:dyDescent="0.25">
      <c r="A16" s="1" t="s">
        <v>121</v>
      </c>
      <c r="B16" s="4" t="s">
        <v>146</v>
      </c>
      <c r="C16" s="8" t="s">
        <v>145</v>
      </c>
      <c r="D16" s="12" t="s">
        <v>145</v>
      </c>
      <c r="E16" s="8" t="s">
        <v>145</v>
      </c>
      <c r="F16" s="8" t="s">
        <v>145</v>
      </c>
      <c r="G16" s="8" t="s">
        <v>146</v>
      </c>
      <c r="H16" s="13" t="s">
        <v>146</v>
      </c>
    </row>
    <row r="17" spans="1:8" ht="15.75" customHeight="1" x14ac:dyDescent="0.3">
      <c r="A17" s="1" t="s">
        <v>185</v>
      </c>
      <c r="B17" s="4" t="s">
        <v>146</v>
      </c>
      <c r="C17" s="4" t="s">
        <v>146</v>
      </c>
      <c r="D17" s="12" t="s">
        <v>145</v>
      </c>
      <c r="E17" s="4" t="s">
        <v>182</v>
      </c>
      <c r="F17" s="4" t="s">
        <v>146</v>
      </c>
      <c r="G17" s="8" t="s">
        <v>146</v>
      </c>
      <c r="H17" s="13" t="s">
        <v>146</v>
      </c>
    </row>
    <row r="18" spans="1:8" ht="15.75" customHeight="1" x14ac:dyDescent="0.25">
      <c r="A18" s="1" t="s">
        <v>127</v>
      </c>
      <c r="B18" s="4" t="s">
        <v>146</v>
      </c>
      <c r="C18" s="8" t="s">
        <v>145</v>
      </c>
      <c r="D18" s="4" t="s">
        <v>146</v>
      </c>
      <c r="E18" s="8" t="s">
        <v>145</v>
      </c>
      <c r="F18" s="8" t="s">
        <v>145</v>
      </c>
      <c r="G18" s="4" t="s">
        <v>145</v>
      </c>
      <c r="H18" s="13" t="s">
        <v>146</v>
      </c>
    </row>
    <row r="19" spans="1:8" ht="15.75" customHeight="1" x14ac:dyDescent="0.25">
      <c r="A19" s="1" t="s">
        <v>125</v>
      </c>
      <c r="B19" s="4" t="s">
        <v>146</v>
      </c>
      <c r="C19" s="8" t="s">
        <v>145</v>
      </c>
      <c r="D19" s="4" t="s">
        <v>146</v>
      </c>
      <c r="E19" s="8" t="s">
        <v>189</v>
      </c>
      <c r="F19" s="4" t="s">
        <v>146</v>
      </c>
      <c r="G19" s="4" t="s">
        <v>145</v>
      </c>
      <c r="H19" s="13" t="s">
        <v>146</v>
      </c>
    </row>
    <row r="20" spans="1:8" ht="15.75" customHeight="1" x14ac:dyDescent="0.25">
      <c r="A20" s="1" t="s">
        <v>128</v>
      </c>
      <c r="B20" s="8" t="s">
        <v>145</v>
      </c>
      <c r="C20" s="1"/>
      <c r="D20" s="14"/>
      <c r="E20" s="1"/>
      <c r="F20" s="1"/>
      <c r="H20" s="13" t="s">
        <v>146</v>
      </c>
    </row>
    <row r="21" spans="1:8" ht="15.75" customHeight="1" x14ac:dyDescent="0.25">
      <c r="A21" s="1" t="s">
        <v>155</v>
      </c>
      <c r="B21" s="4" t="s">
        <v>146</v>
      </c>
      <c r="C21" s="8" t="s">
        <v>189</v>
      </c>
      <c r="D21" s="12" t="s">
        <v>145</v>
      </c>
      <c r="E21" s="8" t="s">
        <v>145</v>
      </c>
      <c r="F21" s="4" t="s">
        <v>146</v>
      </c>
      <c r="G21" s="4" t="s">
        <v>145</v>
      </c>
      <c r="H21" s="12" t="s">
        <v>145</v>
      </c>
    </row>
    <row r="22" spans="1:8" ht="15.75" customHeight="1" x14ac:dyDescent="0.25">
      <c r="A22" s="1" t="s">
        <v>133</v>
      </c>
      <c r="B22" s="8" t="s">
        <v>145</v>
      </c>
      <c r="C22" s="1"/>
      <c r="D22" s="14"/>
      <c r="E22" s="1"/>
      <c r="F22" s="1"/>
      <c r="H22" s="13" t="s">
        <v>146</v>
      </c>
    </row>
    <row r="23" spans="1:8" ht="15.75" customHeight="1" x14ac:dyDescent="0.25">
      <c r="A23" s="1" t="s">
        <v>136</v>
      </c>
      <c r="B23" s="8" t="s">
        <v>145</v>
      </c>
      <c r="C23" s="1"/>
      <c r="D23" s="14"/>
      <c r="E23" s="1"/>
      <c r="F23" s="1"/>
      <c r="H23" s="12" t="s">
        <v>145</v>
      </c>
    </row>
    <row r="24" spans="1:8" ht="15.75" customHeight="1" x14ac:dyDescent="0.25">
      <c r="A24" s="1" t="s">
        <v>135</v>
      </c>
      <c r="B24" s="8" t="s">
        <v>145</v>
      </c>
      <c r="C24" s="1"/>
      <c r="D24" s="14"/>
      <c r="E24" s="1"/>
      <c r="F24" s="1"/>
      <c r="H24" s="13" t="s">
        <v>146</v>
      </c>
    </row>
    <row r="25" spans="1:8" ht="15.75" customHeight="1" x14ac:dyDescent="0.25">
      <c r="A25" s="1" t="s">
        <v>137</v>
      </c>
      <c r="B25" s="8" t="s">
        <v>145</v>
      </c>
      <c r="C25" s="1"/>
      <c r="D25" s="14"/>
      <c r="E25" s="1"/>
      <c r="F25" s="1"/>
      <c r="H25" s="13" t="s">
        <v>146</v>
      </c>
    </row>
    <row r="26" spans="1:8" ht="15.75" customHeight="1" x14ac:dyDescent="0.25">
      <c r="A26" s="1" t="s">
        <v>173</v>
      </c>
      <c r="B26" s="4" t="s">
        <v>146</v>
      </c>
      <c r="C26" s="8" t="s">
        <v>145</v>
      </c>
      <c r="D26" s="12" t="s">
        <v>145</v>
      </c>
      <c r="E26" s="4" t="s">
        <v>146</v>
      </c>
      <c r="F26" s="4" t="s">
        <v>146</v>
      </c>
      <c r="G26" s="8" t="s">
        <v>146</v>
      </c>
      <c r="H26" s="13" t="s">
        <v>146</v>
      </c>
    </row>
    <row r="27" spans="1:8" ht="15.75" customHeight="1" x14ac:dyDescent="0.25">
      <c r="A27" s="1" t="s">
        <v>186</v>
      </c>
      <c r="B27" s="4" t="s">
        <v>146</v>
      </c>
      <c r="C27" s="8" t="s">
        <v>145</v>
      </c>
      <c r="D27" s="12" t="s">
        <v>145</v>
      </c>
      <c r="E27" s="4" t="s">
        <v>146</v>
      </c>
      <c r="F27" s="4" t="s">
        <v>146</v>
      </c>
      <c r="G27" s="4" t="s">
        <v>145</v>
      </c>
      <c r="H27" s="13" t="s">
        <v>146</v>
      </c>
    </row>
    <row r="28" spans="1:8" ht="15.75" customHeight="1" x14ac:dyDescent="0.25">
      <c r="A28" s="1" t="s">
        <v>187</v>
      </c>
      <c r="B28" s="8" t="s">
        <v>145</v>
      </c>
      <c r="C28" s="1"/>
      <c r="D28" s="14"/>
      <c r="E28" s="1"/>
      <c r="F28" s="1"/>
      <c r="H28" s="4" t="s">
        <v>146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F24"/>
  <sheetViews>
    <sheetView workbookViewId="0">
      <selection activeCell="E36" sqref="E36"/>
    </sheetView>
  </sheetViews>
  <sheetFormatPr defaultColWidth="14.453125" defaultRowHeight="15.75" customHeight="1" x14ac:dyDescent="0.25"/>
  <cols>
    <col min="6" max="6" width="18.08984375" customWidth="1"/>
  </cols>
  <sheetData>
    <row r="1" spans="1:6" ht="15.75" customHeight="1" x14ac:dyDescent="0.25">
      <c r="A1" s="1" t="s">
        <v>188</v>
      </c>
      <c r="B1" s="1" t="s">
        <v>91</v>
      </c>
      <c r="C1" s="1" t="s">
        <v>92</v>
      </c>
      <c r="D1" s="1" t="s">
        <v>193</v>
      </c>
      <c r="E1" s="1" t="s">
        <v>95</v>
      </c>
      <c r="F1" s="1" t="s">
        <v>194</v>
      </c>
    </row>
    <row r="2" spans="1:6" ht="15.75" customHeight="1" x14ac:dyDescent="0.25">
      <c r="A2" s="1" t="s">
        <v>195</v>
      </c>
      <c r="B2" s="4" t="s">
        <v>111</v>
      </c>
      <c r="C2" s="4" t="s">
        <v>111</v>
      </c>
      <c r="D2" s="4" t="s">
        <v>111</v>
      </c>
      <c r="E2" s="4" t="s">
        <v>111</v>
      </c>
      <c r="F2" s="6" t="s">
        <v>111</v>
      </c>
    </row>
    <row r="3" spans="1:6" ht="15.75" customHeight="1" x14ac:dyDescent="0.25">
      <c r="A3" s="1" t="s">
        <v>180</v>
      </c>
      <c r="B3" s="6" t="s">
        <v>145</v>
      </c>
    </row>
    <row r="4" spans="1:6" ht="15.75" customHeight="1" x14ac:dyDescent="0.25">
      <c r="A4" s="1" t="s">
        <v>196</v>
      </c>
      <c r="B4" s="4" t="s">
        <v>111</v>
      </c>
      <c r="C4" s="4" t="s">
        <v>111</v>
      </c>
      <c r="D4" s="4" t="s">
        <v>111</v>
      </c>
      <c r="E4" s="4" t="s">
        <v>111</v>
      </c>
      <c r="F4" s="4" t="s">
        <v>145</v>
      </c>
    </row>
    <row r="5" spans="1:6" ht="15.75" customHeight="1" x14ac:dyDescent="0.25">
      <c r="A5" s="1" t="s">
        <v>106</v>
      </c>
      <c r="B5" s="4" t="s">
        <v>111</v>
      </c>
      <c r="C5" s="6" t="s">
        <v>145</v>
      </c>
      <c r="D5" s="4" t="s">
        <v>111</v>
      </c>
      <c r="E5" s="4" t="s">
        <v>111</v>
      </c>
      <c r="F5" s="4" t="s">
        <v>145</v>
      </c>
    </row>
    <row r="6" spans="1:6" ht="15.75" customHeight="1" x14ac:dyDescent="0.25">
      <c r="A6" s="1" t="s">
        <v>108</v>
      </c>
      <c r="B6" s="4" t="s">
        <v>111</v>
      </c>
      <c r="C6" s="6" t="s">
        <v>145</v>
      </c>
      <c r="D6" s="6" t="s">
        <v>145</v>
      </c>
      <c r="E6" s="4" t="s">
        <v>111</v>
      </c>
      <c r="F6" s="4" t="s">
        <v>145</v>
      </c>
    </row>
    <row r="7" spans="1:6" ht="15.75" customHeight="1" x14ac:dyDescent="0.25">
      <c r="A7" s="1" t="s">
        <v>109</v>
      </c>
      <c r="B7" s="4" t="s">
        <v>111</v>
      </c>
      <c r="C7" s="6" t="s">
        <v>145</v>
      </c>
      <c r="D7" s="4" t="s">
        <v>111</v>
      </c>
      <c r="E7" s="4" t="s">
        <v>111</v>
      </c>
      <c r="F7" s="4" t="s">
        <v>145</v>
      </c>
    </row>
    <row r="8" spans="1:6" ht="15.75" customHeight="1" x14ac:dyDescent="0.25">
      <c r="A8" s="1" t="s">
        <v>159</v>
      </c>
      <c r="B8" s="4" t="s">
        <v>111</v>
      </c>
      <c r="C8" s="6" t="s">
        <v>145</v>
      </c>
      <c r="D8" s="4" t="s">
        <v>111</v>
      </c>
      <c r="E8" s="4" t="s">
        <v>111</v>
      </c>
      <c r="F8" s="4" t="s">
        <v>145</v>
      </c>
    </row>
    <row r="9" spans="1:6" ht="15.75" customHeight="1" x14ac:dyDescent="0.25">
      <c r="A9" s="1" t="s">
        <v>114</v>
      </c>
      <c r="B9" s="6" t="s">
        <v>145</v>
      </c>
    </row>
    <row r="10" spans="1:6" ht="15.75" customHeight="1" x14ac:dyDescent="0.25">
      <c r="A10" s="1" t="s">
        <v>190</v>
      </c>
      <c r="B10" s="6" t="s">
        <v>145</v>
      </c>
    </row>
    <row r="11" spans="1:6" ht="15.75" customHeight="1" x14ac:dyDescent="0.25">
      <c r="A11" s="1" t="s">
        <v>197</v>
      </c>
      <c r="B11" s="4" t="s">
        <v>111</v>
      </c>
      <c r="C11" s="6" t="s">
        <v>145</v>
      </c>
      <c r="D11" s="6" t="s">
        <v>145</v>
      </c>
      <c r="E11" s="4" t="s">
        <v>111</v>
      </c>
      <c r="F11" s="4" t="s">
        <v>145</v>
      </c>
    </row>
    <row r="12" spans="1:6" ht="15.75" customHeight="1" x14ac:dyDescent="0.25">
      <c r="A12" s="1" t="s">
        <v>198</v>
      </c>
      <c r="B12" s="6" t="s">
        <v>145</v>
      </c>
    </row>
    <row r="13" spans="1:6" ht="15.75" customHeight="1" x14ac:dyDescent="0.25">
      <c r="A13" s="1" t="s">
        <v>192</v>
      </c>
      <c r="B13" s="4" t="s">
        <v>111</v>
      </c>
      <c r="C13" s="6" t="s">
        <v>145</v>
      </c>
      <c r="D13" s="4" t="s">
        <v>111</v>
      </c>
      <c r="E13" s="4" t="s">
        <v>111</v>
      </c>
      <c r="F13" s="4" t="s">
        <v>145</v>
      </c>
    </row>
    <row r="14" spans="1:6" ht="15.75" customHeight="1" x14ac:dyDescent="0.25">
      <c r="A14" s="1" t="s">
        <v>199</v>
      </c>
      <c r="B14" s="4" t="s">
        <v>111</v>
      </c>
      <c r="C14" s="6" t="s">
        <v>145</v>
      </c>
      <c r="D14" s="4" t="s">
        <v>111</v>
      </c>
      <c r="E14" s="4" t="s">
        <v>111</v>
      </c>
      <c r="F14" s="6" t="s">
        <v>111</v>
      </c>
    </row>
    <row r="15" spans="1:6" ht="15.75" customHeight="1" x14ac:dyDescent="0.25">
      <c r="A15" s="1" t="s">
        <v>128</v>
      </c>
      <c r="B15" s="4" t="s">
        <v>111</v>
      </c>
      <c r="C15" s="6" t="s">
        <v>145</v>
      </c>
      <c r="D15" s="4" t="s">
        <v>111</v>
      </c>
      <c r="E15" s="4" t="s">
        <v>111</v>
      </c>
      <c r="F15" s="4" t="s">
        <v>145</v>
      </c>
    </row>
    <row r="16" spans="1:6" ht="15.75" customHeight="1" x14ac:dyDescent="0.25">
      <c r="A16" s="1" t="s">
        <v>155</v>
      </c>
      <c r="B16" s="4" t="s">
        <v>111</v>
      </c>
      <c r="C16" s="6" t="s">
        <v>145</v>
      </c>
      <c r="D16" s="4" t="s">
        <v>111</v>
      </c>
      <c r="E16" s="4" t="s">
        <v>111</v>
      </c>
      <c r="F16" s="4" t="s">
        <v>145</v>
      </c>
    </row>
    <row r="17" spans="1:6" ht="15.75" customHeight="1" x14ac:dyDescent="0.25">
      <c r="A17" s="1" t="s">
        <v>133</v>
      </c>
      <c r="B17" s="6" t="s">
        <v>145</v>
      </c>
    </row>
    <row r="18" spans="1:6" ht="15.75" customHeight="1" x14ac:dyDescent="0.25">
      <c r="A18" s="1" t="s">
        <v>136</v>
      </c>
      <c r="B18" s="4" t="s">
        <v>111</v>
      </c>
      <c r="C18" s="6" t="s">
        <v>145</v>
      </c>
      <c r="D18" s="4" t="s">
        <v>111</v>
      </c>
      <c r="E18" s="4" t="s">
        <v>111</v>
      </c>
      <c r="F18" s="4" t="s">
        <v>145</v>
      </c>
    </row>
    <row r="19" spans="1:6" ht="15.75" customHeight="1" x14ac:dyDescent="0.25">
      <c r="A19" s="1" t="s">
        <v>137</v>
      </c>
      <c r="B19" s="4" t="s">
        <v>111</v>
      </c>
      <c r="C19" s="6" t="s">
        <v>145</v>
      </c>
      <c r="D19" s="6" t="s">
        <v>145</v>
      </c>
      <c r="E19" s="4" t="s">
        <v>111</v>
      </c>
      <c r="F19" s="6" t="s">
        <v>111</v>
      </c>
    </row>
    <row r="20" spans="1:6" ht="15.75" customHeight="1" x14ac:dyDescent="0.25">
      <c r="A20" s="1" t="s">
        <v>173</v>
      </c>
      <c r="B20" s="4" t="s">
        <v>111</v>
      </c>
      <c r="C20" s="6" t="s">
        <v>145</v>
      </c>
      <c r="D20" s="4" t="s">
        <v>111</v>
      </c>
      <c r="E20" s="4" t="s">
        <v>111</v>
      </c>
      <c r="F20" s="4" t="s">
        <v>145</v>
      </c>
    </row>
    <row r="21" spans="1:6" ht="15.75" customHeight="1" x14ac:dyDescent="0.25">
      <c r="A21" s="1" t="s">
        <v>186</v>
      </c>
      <c r="B21" s="4" t="s">
        <v>111</v>
      </c>
      <c r="C21" s="6" t="s">
        <v>145</v>
      </c>
      <c r="D21" s="6" t="s">
        <v>145</v>
      </c>
      <c r="E21" s="4" t="s">
        <v>111</v>
      </c>
      <c r="F21" s="4" t="s">
        <v>145</v>
      </c>
    </row>
    <row r="22" spans="1:6" ht="15.75" customHeight="1" x14ac:dyDescent="0.25">
      <c r="A22" s="1" t="s">
        <v>200</v>
      </c>
      <c r="B22" s="4" t="s">
        <v>111</v>
      </c>
      <c r="C22" s="6" t="s">
        <v>145</v>
      </c>
      <c r="D22" s="4" t="s">
        <v>111</v>
      </c>
      <c r="E22" s="4" t="s">
        <v>111</v>
      </c>
      <c r="F22" s="4" t="s">
        <v>145</v>
      </c>
    </row>
    <row r="23" spans="1:6" ht="15.75" customHeight="1" x14ac:dyDescent="0.25">
      <c r="A23" s="1" t="s">
        <v>201</v>
      </c>
      <c r="B23" s="4" t="s">
        <v>111</v>
      </c>
      <c r="C23" s="6" t="s">
        <v>145</v>
      </c>
      <c r="D23" s="4" t="s">
        <v>111</v>
      </c>
      <c r="E23" s="4" t="s">
        <v>111</v>
      </c>
      <c r="F23" s="4" t="s">
        <v>145</v>
      </c>
    </row>
    <row r="24" spans="1:6" ht="15.75" customHeight="1" x14ac:dyDescent="0.25">
      <c r="A24" s="1" t="s">
        <v>187</v>
      </c>
      <c r="B24" s="6" t="s">
        <v>145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D76CB-732F-4107-ABA5-E7D1FA16D515}">
  <dimension ref="A1:L33"/>
  <sheetViews>
    <sheetView zoomScale="70" zoomScaleNormal="70" workbookViewId="0">
      <selection activeCell="A26" sqref="A26:XFD26"/>
    </sheetView>
  </sheetViews>
  <sheetFormatPr defaultRowHeight="12.5" x14ac:dyDescent="0.25"/>
  <cols>
    <col min="1" max="1" width="17.632812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11" customWidth="1"/>
    <col min="12" max="12" width="24.54296875" customWidth="1"/>
  </cols>
  <sheetData>
    <row r="1" spans="1:12" s="32" customFormat="1" ht="25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2" t="s">
        <v>97</v>
      </c>
    </row>
    <row r="2" spans="1:12" x14ac:dyDescent="0.25">
      <c r="A2" s="33" t="s">
        <v>473</v>
      </c>
      <c r="B2" s="33" t="s">
        <v>99</v>
      </c>
      <c r="C2" s="33" t="s">
        <v>470</v>
      </c>
      <c r="D2" s="33" t="s">
        <v>469</v>
      </c>
      <c r="E2" s="33" t="s">
        <v>470</v>
      </c>
      <c r="F2" s="33" t="s">
        <v>469</v>
      </c>
      <c r="G2" s="33" t="s">
        <v>470</v>
      </c>
      <c r="H2" s="33" t="s">
        <v>469</v>
      </c>
      <c r="I2" s="33" t="s">
        <v>469</v>
      </c>
      <c r="J2" s="33" t="s">
        <v>470</v>
      </c>
      <c r="K2" s="33" t="s">
        <v>470</v>
      </c>
      <c r="L2" s="33" t="s">
        <v>528</v>
      </c>
    </row>
    <row r="3" spans="1:12" s="32" customFormat="1" x14ac:dyDescent="0.25">
      <c r="A3" s="33" t="s">
        <v>101</v>
      </c>
      <c r="B3" s="33" t="s">
        <v>99</v>
      </c>
      <c r="C3" s="33" t="s">
        <v>470</v>
      </c>
      <c r="D3" s="33" t="s">
        <v>469</v>
      </c>
      <c r="E3" s="33" t="s">
        <v>469</v>
      </c>
      <c r="F3" s="33" t="s">
        <v>469</v>
      </c>
      <c r="G3" s="33" t="s">
        <v>470</v>
      </c>
      <c r="H3" s="33" t="s">
        <v>470</v>
      </c>
      <c r="I3" s="33" t="s">
        <v>469</v>
      </c>
      <c r="J3" s="33" t="s">
        <v>470</v>
      </c>
      <c r="K3" s="33" t="s">
        <v>470</v>
      </c>
    </row>
    <row r="4" spans="1:12" s="32" customFormat="1" ht="14.4" customHeight="1" x14ac:dyDescent="0.25">
      <c r="A4" s="33" t="s">
        <v>102</v>
      </c>
      <c r="B4" s="33" t="s">
        <v>99</v>
      </c>
      <c r="C4" s="33" t="s">
        <v>469</v>
      </c>
      <c r="D4" s="33" t="s">
        <v>470</v>
      </c>
      <c r="E4" s="33" t="s">
        <v>470</v>
      </c>
      <c r="F4" s="33" t="s">
        <v>469</v>
      </c>
      <c r="G4" s="33" t="s">
        <v>470</v>
      </c>
      <c r="H4" s="33" t="s">
        <v>469</v>
      </c>
      <c r="I4" s="33" t="s">
        <v>470</v>
      </c>
      <c r="J4" s="33" t="s">
        <v>470</v>
      </c>
      <c r="K4" s="33" t="s">
        <v>470</v>
      </c>
      <c r="L4" s="33" t="s">
        <v>474</v>
      </c>
    </row>
    <row r="5" spans="1:12" s="32" customFormat="1" ht="15" customHeight="1" x14ac:dyDescent="0.25">
      <c r="A5" s="33" t="s">
        <v>475</v>
      </c>
      <c r="B5" s="33" t="s">
        <v>99</v>
      </c>
      <c r="C5" s="33" t="s">
        <v>470</v>
      </c>
      <c r="D5" s="33" t="s">
        <v>469</v>
      </c>
      <c r="E5" s="33" t="s">
        <v>469</v>
      </c>
      <c r="F5" s="33" t="s">
        <v>469</v>
      </c>
      <c r="G5" s="33" t="s">
        <v>470</v>
      </c>
      <c r="H5" s="33" t="s">
        <v>469</v>
      </c>
      <c r="I5" s="33" t="s">
        <v>470</v>
      </c>
      <c r="J5" s="33" t="s">
        <v>470</v>
      </c>
      <c r="K5" s="33" t="s">
        <v>470</v>
      </c>
      <c r="L5" s="33" t="s">
        <v>477</v>
      </c>
    </row>
    <row r="6" spans="1:12" s="32" customFormat="1" x14ac:dyDescent="0.25">
      <c r="A6" s="33" t="s">
        <v>476</v>
      </c>
      <c r="B6" s="33" t="s">
        <v>99</v>
      </c>
      <c r="C6" s="33" t="s">
        <v>470</v>
      </c>
      <c r="D6" s="33" t="s">
        <v>469</v>
      </c>
      <c r="E6" s="33" t="s">
        <v>469</v>
      </c>
      <c r="F6" s="33" t="s">
        <v>469</v>
      </c>
      <c r="G6" s="33" t="s">
        <v>470</v>
      </c>
      <c r="H6" s="33" t="s">
        <v>469</v>
      </c>
      <c r="I6" s="33" t="s">
        <v>469</v>
      </c>
      <c r="J6" s="33" t="s">
        <v>470</v>
      </c>
      <c r="K6" s="33" t="s">
        <v>470</v>
      </c>
    </row>
    <row r="7" spans="1:12" s="32" customFormat="1" x14ac:dyDescent="0.25">
      <c r="A7" s="33" t="s">
        <v>478</v>
      </c>
      <c r="B7" s="33" t="s">
        <v>99</v>
      </c>
      <c r="C7" s="33" t="s">
        <v>470</v>
      </c>
      <c r="D7" s="33" t="s">
        <v>469</v>
      </c>
      <c r="E7" s="33" t="s">
        <v>470</v>
      </c>
      <c r="F7" s="33" t="s">
        <v>469</v>
      </c>
      <c r="G7" s="33" t="s">
        <v>470</v>
      </c>
      <c r="H7" s="33" t="s">
        <v>469</v>
      </c>
      <c r="I7" s="33" t="s">
        <v>469</v>
      </c>
      <c r="J7" s="33" t="s">
        <v>470</v>
      </c>
      <c r="K7" s="33" t="s">
        <v>470</v>
      </c>
    </row>
    <row r="8" spans="1:12" s="32" customFormat="1" x14ac:dyDescent="0.25">
      <c r="A8" s="33" t="s">
        <v>479</v>
      </c>
      <c r="B8" s="33" t="s">
        <v>99</v>
      </c>
      <c r="C8" s="33" t="s">
        <v>470</v>
      </c>
      <c r="D8" s="33" t="s">
        <v>470</v>
      </c>
      <c r="E8" s="33" t="s">
        <v>470</v>
      </c>
      <c r="F8" s="33" t="s">
        <v>469</v>
      </c>
      <c r="G8" s="33" t="s">
        <v>470</v>
      </c>
      <c r="H8" s="33" t="s">
        <v>469</v>
      </c>
      <c r="I8" s="33" t="s">
        <v>469</v>
      </c>
      <c r="J8" s="33" t="s">
        <v>470</v>
      </c>
      <c r="K8" s="33" t="s">
        <v>469</v>
      </c>
    </row>
    <row r="9" spans="1:12" s="32" customFormat="1" x14ac:dyDescent="0.25">
      <c r="A9" s="33" t="s">
        <v>481</v>
      </c>
      <c r="B9" s="33" t="s">
        <v>99</v>
      </c>
      <c r="C9" s="33" t="s">
        <v>469</v>
      </c>
      <c r="D9" s="33" t="s">
        <v>469</v>
      </c>
      <c r="E9" s="33" t="s">
        <v>469</v>
      </c>
      <c r="F9" s="33" t="s">
        <v>469</v>
      </c>
      <c r="G9" s="33" t="s">
        <v>470</v>
      </c>
      <c r="H9" s="33" t="s">
        <v>469</v>
      </c>
      <c r="I9" s="33" t="s">
        <v>470</v>
      </c>
      <c r="J9" s="33" t="s">
        <v>470</v>
      </c>
      <c r="K9" s="33" t="s">
        <v>470</v>
      </c>
      <c r="L9" s="32" t="s">
        <v>480</v>
      </c>
    </row>
    <row r="10" spans="1:12" s="32" customFormat="1" x14ac:dyDescent="0.25">
      <c r="A10" s="33" t="s">
        <v>482</v>
      </c>
      <c r="B10" s="33" t="s">
        <v>99</v>
      </c>
      <c r="C10" s="33" t="s">
        <v>470</v>
      </c>
      <c r="D10" s="33" t="s">
        <v>469</v>
      </c>
      <c r="E10" s="33" t="s">
        <v>469</v>
      </c>
      <c r="F10" s="33" t="s">
        <v>469</v>
      </c>
      <c r="G10" s="33" t="s">
        <v>470</v>
      </c>
      <c r="H10" s="33" t="s">
        <v>469</v>
      </c>
      <c r="I10" s="33" t="s">
        <v>469</v>
      </c>
      <c r="J10" s="33" t="s">
        <v>470</v>
      </c>
      <c r="K10" s="33" t="s">
        <v>470</v>
      </c>
    </row>
    <row r="11" spans="1:12" s="32" customFormat="1" x14ac:dyDescent="0.25">
      <c r="A11" s="33" t="s">
        <v>483</v>
      </c>
      <c r="B11" s="33" t="s">
        <v>99</v>
      </c>
      <c r="C11" s="33" t="s">
        <v>470</v>
      </c>
      <c r="D11" s="33" t="s">
        <v>469</v>
      </c>
      <c r="E11" s="33" t="s">
        <v>470</v>
      </c>
      <c r="F11" s="33" t="s">
        <v>469</v>
      </c>
      <c r="G11" s="33" t="s">
        <v>470</v>
      </c>
      <c r="H11" s="33" t="s">
        <v>469</v>
      </c>
      <c r="I11" s="33" t="s">
        <v>469</v>
      </c>
      <c r="J11" s="33" t="s">
        <v>470</v>
      </c>
      <c r="K11" s="33" t="s">
        <v>470</v>
      </c>
    </row>
    <row r="12" spans="1:12" s="32" customFormat="1" x14ac:dyDescent="0.25">
      <c r="A12" s="33" t="s">
        <v>484</v>
      </c>
      <c r="B12" s="33" t="s">
        <v>99</v>
      </c>
      <c r="C12" s="33" t="s">
        <v>470</v>
      </c>
      <c r="D12" s="33" t="s">
        <v>469</v>
      </c>
      <c r="E12" s="33" t="s">
        <v>469</v>
      </c>
      <c r="F12" s="33" t="s">
        <v>469</v>
      </c>
      <c r="G12" s="33" t="s">
        <v>470</v>
      </c>
      <c r="H12" s="33" t="s">
        <v>470</v>
      </c>
      <c r="I12" s="33" t="s">
        <v>469</v>
      </c>
      <c r="J12" s="33" t="s">
        <v>470</v>
      </c>
      <c r="K12" s="33" t="s">
        <v>470</v>
      </c>
    </row>
    <row r="13" spans="1:12" s="32" customFormat="1" x14ac:dyDescent="0.25">
      <c r="A13" s="33" t="s">
        <v>485</v>
      </c>
      <c r="B13" s="33" t="s">
        <v>99</v>
      </c>
      <c r="C13" s="33" t="s">
        <v>470</v>
      </c>
      <c r="D13" s="33" t="s">
        <v>469</v>
      </c>
      <c r="E13" s="33" t="s">
        <v>469</v>
      </c>
      <c r="F13" s="33" t="s">
        <v>469</v>
      </c>
      <c r="G13" s="33" t="s">
        <v>470</v>
      </c>
      <c r="H13" s="33" t="s">
        <v>469</v>
      </c>
      <c r="I13" s="33" t="s">
        <v>469</v>
      </c>
      <c r="J13" s="33" t="s">
        <v>470</v>
      </c>
      <c r="K13" s="33" t="s">
        <v>470</v>
      </c>
    </row>
    <row r="14" spans="1:12" s="32" customFormat="1" x14ac:dyDescent="0.25">
      <c r="A14" s="33" t="s">
        <v>486</v>
      </c>
      <c r="B14" s="33" t="s">
        <v>99</v>
      </c>
      <c r="C14" s="33" t="s">
        <v>470</v>
      </c>
      <c r="D14" s="33" t="s">
        <v>469</v>
      </c>
      <c r="E14" s="33" t="s">
        <v>470</v>
      </c>
      <c r="F14" s="33" t="s">
        <v>469</v>
      </c>
      <c r="G14" s="33" t="s">
        <v>470</v>
      </c>
      <c r="H14" s="33" t="s">
        <v>469</v>
      </c>
      <c r="I14" s="33" t="s">
        <v>469</v>
      </c>
      <c r="J14" s="33" t="s">
        <v>470</v>
      </c>
      <c r="K14" s="33" t="s">
        <v>470</v>
      </c>
    </row>
    <row r="15" spans="1:12" s="32" customFormat="1" x14ac:dyDescent="0.25">
      <c r="A15" s="33" t="s">
        <v>487</v>
      </c>
      <c r="B15" s="33" t="s">
        <v>99</v>
      </c>
      <c r="C15" s="33" t="s">
        <v>470</v>
      </c>
      <c r="D15" s="33" t="s">
        <v>469</v>
      </c>
      <c r="E15" s="33" t="s">
        <v>470</v>
      </c>
      <c r="F15" s="33" t="s">
        <v>469</v>
      </c>
      <c r="G15" s="33" t="s">
        <v>470</v>
      </c>
      <c r="H15" s="33" t="s">
        <v>469</v>
      </c>
      <c r="I15" s="33" t="s">
        <v>469</v>
      </c>
      <c r="J15" s="33" t="s">
        <v>470</v>
      </c>
      <c r="K15" s="33" t="s">
        <v>470</v>
      </c>
    </row>
    <row r="16" spans="1:12" s="32" customFormat="1" x14ac:dyDescent="0.25">
      <c r="A16" s="33" t="s">
        <v>488</v>
      </c>
      <c r="B16" s="33" t="s">
        <v>99</v>
      </c>
      <c r="C16" s="33" t="s">
        <v>470</v>
      </c>
      <c r="D16" s="33" t="s">
        <v>469</v>
      </c>
      <c r="E16" s="33" t="s">
        <v>470</v>
      </c>
      <c r="F16" s="33" t="s">
        <v>469</v>
      </c>
      <c r="G16" s="33" t="s">
        <v>470</v>
      </c>
      <c r="H16" s="33" t="s">
        <v>470</v>
      </c>
      <c r="I16" s="33" t="s">
        <v>469</v>
      </c>
      <c r="J16" s="33" t="s">
        <v>470</v>
      </c>
      <c r="K16" s="33" t="s">
        <v>470</v>
      </c>
    </row>
    <row r="17" spans="1:12" s="32" customFormat="1" x14ac:dyDescent="0.25">
      <c r="A17" s="33" t="s">
        <v>489</v>
      </c>
      <c r="B17" s="33" t="s">
        <v>99</v>
      </c>
      <c r="C17" s="33" t="s">
        <v>470</v>
      </c>
      <c r="D17" s="33" t="s">
        <v>469</v>
      </c>
      <c r="E17" s="33" t="s">
        <v>469</v>
      </c>
      <c r="F17" s="33" t="s">
        <v>469</v>
      </c>
      <c r="G17" s="33" t="s">
        <v>470</v>
      </c>
      <c r="H17" s="33" t="s">
        <v>469</v>
      </c>
      <c r="I17" s="33" t="s">
        <v>470</v>
      </c>
      <c r="J17" s="33" t="s">
        <v>470</v>
      </c>
      <c r="K17" s="33" t="s">
        <v>470</v>
      </c>
    </row>
    <row r="18" spans="1:12" s="32" customFormat="1" x14ac:dyDescent="0.25">
      <c r="A18" s="33" t="s">
        <v>490</v>
      </c>
      <c r="B18" s="33" t="s">
        <v>99</v>
      </c>
      <c r="C18" s="33" t="s">
        <v>470</v>
      </c>
      <c r="D18" s="33" t="s">
        <v>469</v>
      </c>
      <c r="E18" s="33" t="s">
        <v>470</v>
      </c>
      <c r="F18" s="33" t="s">
        <v>469</v>
      </c>
      <c r="G18" s="33" t="s">
        <v>470</v>
      </c>
      <c r="H18" s="33" t="s">
        <v>469</v>
      </c>
      <c r="I18" s="33" t="s">
        <v>469</v>
      </c>
      <c r="J18" s="33" t="s">
        <v>470</v>
      </c>
      <c r="K18" s="33" t="s">
        <v>470</v>
      </c>
    </row>
    <row r="19" spans="1:12" s="32" customFormat="1" x14ac:dyDescent="0.25">
      <c r="A19" s="33" t="s">
        <v>491</v>
      </c>
      <c r="B19" s="33" t="s">
        <v>99</v>
      </c>
      <c r="C19" s="33" t="s">
        <v>470</v>
      </c>
      <c r="D19" s="33" t="s">
        <v>469</v>
      </c>
      <c r="E19" s="33" t="s">
        <v>470</v>
      </c>
      <c r="F19" s="33" t="s">
        <v>469</v>
      </c>
      <c r="G19" s="33" t="s">
        <v>470</v>
      </c>
      <c r="H19" s="33" t="s">
        <v>470</v>
      </c>
      <c r="I19" s="33" t="s">
        <v>469</v>
      </c>
      <c r="J19" s="33" t="s">
        <v>470</v>
      </c>
      <c r="K19" s="33" t="s">
        <v>470</v>
      </c>
    </row>
    <row r="20" spans="1:12" s="32" customFormat="1" x14ac:dyDescent="0.25">
      <c r="A20" s="33" t="s">
        <v>128</v>
      </c>
      <c r="B20" s="33" t="s">
        <v>100</v>
      </c>
      <c r="C20" s="33"/>
      <c r="D20" s="33"/>
      <c r="E20" s="33"/>
      <c r="F20" s="33"/>
      <c r="G20" s="33"/>
      <c r="H20" s="33"/>
      <c r="I20" s="33"/>
      <c r="J20" s="33"/>
      <c r="K20" s="33"/>
    </row>
    <row r="21" spans="1:12" s="32" customFormat="1" ht="25" x14ac:dyDescent="0.25">
      <c r="A21" s="33" t="s">
        <v>129</v>
      </c>
      <c r="B21" s="33" t="s">
        <v>99</v>
      </c>
      <c r="C21" s="33" t="s">
        <v>470</v>
      </c>
      <c r="D21" s="33" t="s">
        <v>469</v>
      </c>
      <c r="E21" s="33" t="s">
        <v>470</v>
      </c>
      <c r="F21" s="33" t="s">
        <v>469</v>
      </c>
      <c r="G21" s="33" t="s">
        <v>470</v>
      </c>
      <c r="H21" s="33" t="s">
        <v>469</v>
      </c>
      <c r="I21" s="33" t="s">
        <v>470</v>
      </c>
      <c r="J21" s="33" t="s">
        <v>470</v>
      </c>
      <c r="K21" s="33" t="s">
        <v>470</v>
      </c>
    </row>
    <row r="22" spans="1:12" s="32" customFormat="1" ht="25" x14ac:dyDescent="0.25">
      <c r="A22" s="33" t="s">
        <v>131</v>
      </c>
      <c r="B22" s="33" t="s">
        <v>99</v>
      </c>
      <c r="C22" s="33" t="s">
        <v>470</v>
      </c>
      <c r="D22" s="33" t="s">
        <v>469</v>
      </c>
      <c r="E22" s="33" t="s">
        <v>470</v>
      </c>
      <c r="F22" s="33" t="s">
        <v>469</v>
      </c>
      <c r="G22" s="33" t="s">
        <v>470</v>
      </c>
      <c r="H22" s="33" t="s">
        <v>469</v>
      </c>
      <c r="I22" s="33" t="s">
        <v>470</v>
      </c>
      <c r="J22" s="33" t="s">
        <v>470</v>
      </c>
      <c r="K22" s="33" t="s">
        <v>470</v>
      </c>
    </row>
    <row r="23" spans="1:12" s="32" customFormat="1" x14ac:dyDescent="0.25">
      <c r="A23" s="33" t="s">
        <v>492</v>
      </c>
      <c r="B23" s="33" t="s">
        <v>99</v>
      </c>
      <c r="C23" s="33" t="s">
        <v>470</v>
      </c>
      <c r="D23" s="33" t="s">
        <v>470</v>
      </c>
      <c r="E23" s="33" t="s">
        <v>469</v>
      </c>
      <c r="F23" s="33" t="s">
        <v>469</v>
      </c>
      <c r="G23" s="33" t="s">
        <v>470</v>
      </c>
      <c r="H23" s="33" t="s">
        <v>469</v>
      </c>
      <c r="I23" s="33" t="s">
        <v>469</v>
      </c>
      <c r="J23" s="33" t="s">
        <v>470</v>
      </c>
      <c r="K23" s="33" t="s">
        <v>470</v>
      </c>
    </row>
    <row r="24" spans="1:12" s="32" customFormat="1" x14ac:dyDescent="0.25">
      <c r="A24" s="33" t="s">
        <v>493</v>
      </c>
      <c r="B24" s="33" t="s">
        <v>99</v>
      </c>
      <c r="C24" s="33" t="s">
        <v>470</v>
      </c>
      <c r="D24" s="33" t="s">
        <v>469</v>
      </c>
      <c r="E24" s="33" t="s">
        <v>469</v>
      </c>
      <c r="F24" s="33" t="s">
        <v>469</v>
      </c>
      <c r="G24" s="33" t="s">
        <v>470</v>
      </c>
      <c r="H24" s="33" t="s">
        <v>469</v>
      </c>
      <c r="I24" s="33" t="s">
        <v>469</v>
      </c>
      <c r="J24" s="33" t="s">
        <v>470</v>
      </c>
      <c r="K24" s="33" t="s">
        <v>470</v>
      </c>
    </row>
    <row r="25" spans="1:12" s="32" customFormat="1" x14ac:dyDescent="0.25">
      <c r="A25" s="33" t="s">
        <v>494</v>
      </c>
      <c r="B25" s="33" t="s">
        <v>99</v>
      </c>
      <c r="C25" s="33" t="s">
        <v>470</v>
      </c>
      <c r="D25" s="33" t="s">
        <v>469</v>
      </c>
      <c r="E25" s="33" t="s">
        <v>469</v>
      </c>
      <c r="F25" s="33" t="s">
        <v>469</v>
      </c>
      <c r="G25" s="33" t="s">
        <v>470</v>
      </c>
      <c r="H25" s="33" t="s">
        <v>469</v>
      </c>
      <c r="I25" s="33" t="s">
        <v>469</v>
      </c>
      <c r="J25" s="33" t="s">
        <v>470</v>
      </c>
      <c r="K25" s="33" t="s">
        <v>470</v>
      </c>
    </row>
    <row r="26" spans="1:12" s="32" customFormat="1" x14ac:dyDescent="0.25">
      <c r="A26" s="33" t="s">
        <v>495</v>
      </c>
      <c r="B26" s="33" t="s">
        <v>99</v>
      </c>
      <c r="C26" s="33" t="s">
        <v>470</v>
      </c>
      <c r="D26" s="33" t="s">
        <v>470</v>
      </c>
      <c r="E26" s="33" t="s">
        <v>469</v>
      </c>
      <c r="F26" s="33" t="s">
        <v>469</v>
      </c>
      <c r="G26" s="33" t="s">
        <v>470</v>
      </c>
      <c r="H26" s="33" t="s">
        <v>469</v>
      </c>
      <c r="I26" s="33" t="s">
        <v>469</v>
      </c>
      <c r="J26" s="33" t="s">
        <v>470</v>
      </c>
      <c r="K26" s="33" t="s">
        <v>470</v>
      </c>
    </row>
    <row r="27" spans="1:12" s="32" customFormat="1" x14ac:dyDescent="0.25">
      <c r="A27" s="33" t="s">
        <v>496</v>
      </c>
      <c r="B27" s="33" t="s">
        <v>99</v>
      </c>
      <c r="C27" s="33" t="s">
        <v>470</v>
      </c>
      <c r="D27" s="33" t="s">
        <v>469</v>
      </c>
      <c r="E27" s="33" t="s">
        <v>470</v>
      </c>
      <c r="F27" s="33" t="s">
        <v>469</v>
      </c>
      <c r="G27" s="33" t="s">
        <v>470</v>
      </c>
      <c r="H27" s="33" t="s">
        <v>469</v>
      </c>
      <c r="I27" s="33" t="s">
        <v>469</v>
      </c>
      <c r="J27" s="33" t="s">
        <v>470</v>
      </c>
      <c r="K27" s="33" t="s">
        <v>470</v>
      </c>
    </row>
    <row r="28" spans="1:12" s="32" customFormat="1" x14ac:dyDescent="0.25">
      <c r="A28" s="33" t="s">
        <v>497</v>
      </c>
      <c r="B28" s="33" t="s">
        <v>100</v>
      </c>
      <c r="C28" s="33"/>
      <c r="D28" s="33"/>
      <c r="E28" s="33"/>
      <c r="F28" s="33"/>
      <c r="G28" s="33"/>
      <c r="H28" s="33"/>
      <c r="I28" s="33"/>
      <c r="J28" s="33"/>
      <c r="K28" s="33"/>
    </row>
    <row r="29" spans="1:12" s="32" customFormat="1" x14ac:dyDescent="0.25">
      <c r="A29" s="33" t="s">
        <v>140</v>
      </c>
      <c r="B29" s="33" t="s">
        <v>99</v>
      </c>
      <c r="C29" s="33" t="s">
        <v>470</v>
      </c>
      <c r="D29" s="33" t="s">
        <v>469</v>
      </c>
      <c r="E29" s="33" t="s">
        <v>469</v>
      </c>
      <c r="F29" s="33" t="s">
        <v>469</v>
      </c>
      <c r="G29" s="33" t="s">
        <v>470</v>
      </c>
      <c r="H29" s="33" t="s">
        <v>469</v>
      </c>
      <c r="I29" s="33" t="s">
        <v>470</v>
      </c>
      <c r="J29" s="33" t="s">
        <v>470</v>
      </c>
      <c r="K29" s="33" t="s">
        <v>470</v>
      </c>
    </row>
    <row r="30" spans="1:12" s="32" customFormat="1" x14ac:dyDescent="0.25">
      <c r="A30" s="33" t="s">
        <v>141</v>
      </c>
      <c r="B30" s="33" t="s">
        <v>99</v>
      </c>
      <c r="C30" s="33" t="s">
        <v>470</v>
      </c>
      <c r="D30" s="33" t="s">
        <v>469</v>
      </c>
      <c r="E30" s="33" t="s">
        <v>470</v>
      </c>
      <c r="F30" s="33" t="s">
        <v>469</v>
      </c>
      <c r="G30" s="33" t="s">
        <v>470</v>
      </c>
      <c r="H30" s="33" t="s">
        <v>469</v>
      </c>
      <c r="I30" s="33" t="s">
        <v>469</v>
      </c>
      <c r="J30" s="33" t="s">
        <v>470</v>
      </c>
      <c r="K30" s="33" t="s">
        <v>470</v>
      </c>
    </row>
    <row r="31" spans="1:12" s="32" customFormat="1" x14ac:dyDescent="0.25">
      <c r="A31" s="33" t="s">
        <v>142</v>
      </c>
      <c r="B31" s="33" t="s">
        <v>99</v>
      </c>
      <c r="C31" s="33" t="s">
        <v>470</v>
      </c>
      <c r="D31" s="33" t="s">
        <v>469</v>
      </c>
      <c r="E31" s="33" t="s">
        <v>470</v>
      </c>
      <c r="F31" s="33" t="s">
        <v>469</v>
      </c>
      <c r="G31" s="33" t="s">
        <v>470</v>
      </c>
      <c r="H31" s="33" t="s">
        <v>470</v>
      </c>
      <c r="I31" s="33" t="s">
        <v>469</v>
      </c>
      <c r="J31" s="33" t="s">
        <v>470</v>
      </c>
      <c r="K31" s="33" t="s">
        <v>470</v>
      </c>
      <c r="L31" s="38"/>
    </row>
    <row r="32" spans="1:12" s="32" customFormat="1" x14ac:dyDescent="0.25">
      <c r="A32" s="33" t="s">
        <v>143</v>
      </c>
      <c r="B32" s="33" t="s">
        <v>99</v>
      </c>
      <c r="C32" s="33" t="s">
        <v>470</v>
      </c>
      <c r="D32" s="33" t="s">
        <v>469</v>
      </c>
      <c r="E32" s="33" t="s">
        <v>469</v>
      </c>
      <c r="F32" s="33" t="s">
        <v>469</v>
      </c>
      <c r="G32" s="33" t="s">
        <v>470</v>
      </c>
      <c r="H32" s="33" t="s">
        <v>469</v>
      </c>
      <c r="I32" s="33" t="s">
        <v>469</v>
      </c>
      <c r="J32" s="33" t="s">
        <v>470</v>
      </c>
      <c r="K32" s="33" t="s">
        <v>470</v>
      </c>
    </row>
    <row r="33" spans="1:12" x14ac:dyDescent="0.25">
      <c r="A33" s="33" t="s">
        <v>144</v>
      </c>
      <c r="B33" s="33" t="s">
        <v>99</v>
      </c>
      <c r="C33" s="33" t="s">
        <v>470</v>
      </c>
      <c r="D33" s="33" t="s">
        <v>469</v>
      </c>
      <c r="E33" s="33" t="s">
        <v>470</v>
      </c>
      <c r="F33" s="33" t="s">
        <v>469</v>
      </c>
      <c r="G33" s="33" t="s">
        <v>470</v>
      </c>
      <c r="H33" s="33" t="s">
        <v>469</v>
      </c>
      <c r="I33" s="33" t="s">
        <v>469</v>
      </c>
      <c r="J33" s="33" t="s">
        <v>470</v>
      </c>
      <c r="K33" s="33" t="s">
        <v>470</v>
      </c>
      <c r="L33" s="32"/>
    </row>
  </sheetData>
  <conditionalFormatting sqref="B2:F33 H2:H33">
    <cfRule type="containsText" dxfId="123" priority="3" operator="containsText" text="N">
      <formula>NOT(ISERROR(SEARCH("N",B2)))</formula>
    </cfRule>
    <cfRule type="containsText" dxfId="122" priority="4" operator="containsText" text="Y">
      <formula>NOT(ISERROR(SEARCH("Y",B2)))</formula>
    </cfRule>
  </conditionalFormatting>
  <conditionalFormatting sqref="L2 G2:G33 I2:K33 L4:L5">
    <cfRule type="containsText" dxfId="121" priority="1" operator="containsText" text="N">
      <formula>NOT(ISERROR(SEARCH("N",G2)))</formula>
    </cfRule>
    <cfRule type="containsText" dxfId="120" priority="2" operator="containsText" text="Y">
      <formula>NOT(ISERROR(SEARCH("Y",G2)))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A1645-A57B-4440-B487-2C88104CED9F}">
  <dimension ref="A1:L37"/>
  <sheetViews>
    <sheetView workbookViewId="0">
      <selection activeCell="A8" sqref="A8:XFD8"/>
    </sheetView>
  </sheetViews>
  <sheetFormatPr defaultRowHeight="12.5" x14ac:dyDescent="0.25"/>
  <cols>
    <col min="1" max="1" width="13.0898437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9.90625" customWidth="1"/>
    <col min="12" max="12" width="11.81640625" customWidth="1"/>
  </cols>
  <sheetData>
    <row r="1" spans="1:12" s="61" customFormat="1" ht="11.5" x14ac:dyDescent="0.25">
      <c r="A1" s="63"/>
      <c r="B1" s="63" t="s">
        <v>91</v>
      </c>
      <c r="C1" s="63" t="s">
        <v>92</v>
      </c>
      <c r="D1" s="63" t="s">
        <v>93</v>
      </c>
      <c r="E1" s="63" t="s">
        <v>94</v>
      </c>
      <c r="F1" s="63" t="s">
        <v>95</v>
      </c>
      <c r="G1" s="63" t="s">
        <v>4</v>
      </c>
      <c r="H1" s="63" t="s">
        <v>96</v>
      </c>
      <c r="I1" s="63" t="s">
        <v>11</v>
      </c>
      <c r="J1" s="63" t="s">
        <v>9</v>
      </c>
      <c r="K1" s="63" t="s">
        <v>10</v>
      </c>
      <c r="L1" s="61" t="s">
        <v>97</v>
      </c>
    </row>
    <row r="2" spans="1:12" x14ac:dyDescent="0.25">
      <c r="A2" s="33" t="s">
        <v>202</v>
      </c>
      <c r="B2" s="33" t="s">
        <v>146</v>
      </c>
      <c r="C2" s="33" t="s">
        <v>100</v>
      </c>
      <c r="D2" s="33" t="s">
        <v>99</v>
      </c>
      <c r="E2" s="33" t="s">
        <v>100</v>
      </c>
      <c r="F2" s="33" t="s">
        <v>469</v>
      </c>
      <c r="G2" s="33" t="s">
        <v>100</v>
      </c>
      <c r="H2" s="33" t="s">
        <v>469</v>
      </c>
      <c r="I2" s="33" t="s">
        <v>100</v>
      </c>
      <c r="J2" s="33" t="s">
        <v>100</v>
      </c>
      <c r="K2" s="33" t="s">
        <v>100</v>
      </c>
      <c r="L2" s="32"/>
    </row>
    <row r="3" spans="1:12" s="32" customFormat="1" ht="13.25" customHeight="1" x14ac:dyDescent="0.25">
      <c r="A3" s="33" t="s">
        <v>203</v>
      </c>
      <c r="B3" s="33" t="s">
        <v>99</v>
      </c>
      <c r="C3" s="33" t="s">
        <v>100</v>
      </c>
      <c r="D3" s="33" t="s">
        <v>99</v>
      </c>
      <c r="E3" s="33" t="s">
        <v>99</v>
      </c>
      <c r="F3" s="33" t="s">
        <v>469</v>
      </c>
      <c r="G3" s="33" t="s">
        <v>99</v>
      </c>
      <c r="H3" s="33" t="s">
        <v>100</v>
      </c>
      <c r="I3" s="33" t="s">
        <v>100</v>
      </c>
      <c r="J3" s="33" t="s">
        <v>100</v>
      </c>
      <c r="K3" s="33" t="s">
        <v>100</v>
      </c>
      <c r="L3" s="33" t="s">
        <v>471</v>
      </c>
    </row>
    <row r="4" spans="1:12" s="32" customFormat="1" x14ac:dyDescent="0.25">
      <c r="A4" s="33" t="s">
        <v>204</v>
      </c>
      <c r="B4" s="33" t="s">
        <v>99</v>
      </c>
      <c r="C4" s="33" t="s">
        <v>100</v>
      </c>
      <c r="D4" s="33" t="s">
        <v>100</v>
      </c>
      <c r="E4" s="33" t="s">
        <v>99</v>
      </c>
      <c r="F4" s="33" t="s">
        <v>100</v>
      </c>
      <c r="G4" s="33" t="s">
        <v>99</v>
      </c>
      <c r="H4" s="33" t="s">
        <v>156</v>
      </c>
      <c r="I4" s="33" t="s">
        <v>156</v>
      </c>
      <c r="J4" s="33" t="s">
        <v>156</v>
      </c>
      <c r="K4" s="33" t="s">
        <v>111</v>
      </c>
      <c r="L4" s="32" t="s">
        <v>472</v>
      </c>
    </row>
    <row r="5" spans="1:12" s="32" customFormat="1" x14ac:dyDescent="0.25">
      <c r="A5" s="33" t="s">
        <v>205</v>
      </c>
      <c r="B5" s="33" t="s">
        <v>100</v>
      </c>
      <c r="C5" s="33"/>
      <c r="D5" s="33"/>
      <c r="E5" s="33"/>
      <c r="F5" s="33"/>
      <c r="G5" s="33"/>
      <c r="H5" s="33"/>
      <c r="I5" s="33"/>
      <c r="J5" s="33"/>
      <c r="K5" s="33"/>
    </row>
    <row r="6" spans="1:12" s="32" customFormat="1" x14ac:dyDescent="0.25">
      <c r="A6" s="33" t="s">
        <v>206</v>
      </c>
      <c r="B6" s="33" t="s">
        <v>100</v>
      </c>
      <c r="C6" s="33"/>
      <c r="D6" s="33"/>
      <c r="E6" s="33"/>
      <c r="F6" s="33"/>
      <c r="G6" s="33"/>
      <c r="H6" s="33"/>
      <c r="I6" s="33"/>
      <c r="J6" s="33"/>
      <c r="K6" s="33"/>
    </row>
    <row r="7" spans="1:12" s="32" customFormat="1" x14ac:dyDescent="0.25">
      <c r="A7" s="33" t="s">
        <v>207</v>
      </c>
      <c r="B7" s="33" t="s">
        <v>99</v>
      </c>
      <c r="C7" s="33" t="s">
        <v>100</v>
      </c>
      <c r="D7" s="33" t="s">
        <v>99</v>
      </c>
      <c r="E7" s="33" t="s">
        <v>99</v>
      </c>
      <c r="F7" s="33" t="s">
        <v>100</v>
      </c>
      <c r="G7" s="33" t="s">
        <v>100</v>
      </c>
      <c r="H7" s="33" t="s">
        <v>100</v>
      </c>
      <c r="I7" s="33" t="s">
        <v>99</v>
      </c>
      <c r="J7" s="33" t="s">
        <v>100</v>
      </c>
      <c r="K7" s="33" t="s">
        <v>99</v>
      </c>
      <c r="L7" s="32" t="s">
        <v>208</v>
      </c>
    </row>
    <row r="8" spans="1:12" s="32" customFormat="1" x14ac:dyDescent="0.25">
      <c r="A8" s="32" t="s">
        <v>209</v>
      </c>
      <c r="B8" s="33" t="s">
        <v>99</v>
      </c>
      <c r="C8" s="33" t="s">
        <v>100</v>
      </c>
      <c r="D8" s="33" t="s">
        <v>100</v>
      </c>
      <c r="E8" s="33" t="s">
        <v>99</v>
      </c>
      <c r="F8" s="33" t="s">
        <v>99</v>
      </c>
      <c r="G8" s="33" t="s">
        <v>100</v>
      </c>
      <c r="H8" s="33" t="s">
        <v>100</v>
      </c>
      <c r="I8" s="33" t="s">
        <v>100</v>
      </c>
      <c r="J8" s="33" t="s">
        <v>100</v>
      </c>
      <c r="K8" s="33" t="s">
        <v>100</v>
      </c>
    </row>
    <row r="9" spans="1:12" s="32" customFormat="1" x14ac:dyDescent="0.25">
      <c r="A9" s="33" t="s">
        <v>210</v>
      </c>
      <c r="B9" s="33" t="s">
        <v>99</v>
      </c>
      <c r="C9" s="33" t="s">
        <v>100</v>
      </c>
      <c r="D9" s="33" t="s">
        <v>99</v>
      </c>
      <c r="E9" s="33" t="s">
        <v>99</v>
      </c>
      <c r="F9" s="33" t="s">
        <v>100</v>
      </c>
      <c r="G9" s="33" t="s">
        <v>100</v>
      </c>
      <c r="H9" s="33" t="s">
        <v>100</v>
      </c>
      <c r="I9" s="33" t="s">
        <v>99</v>
      </c>
      <c r="J9" s="33" t="s">
        <v>100</v>
      </c>
      <c r="K9" s="33" t="s">
        <v>100</v>
      </c>
    </row>
    <row r="10" spans="1:12" s="32" customForma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</row>
    <row r="11" spans="1:12" s="32" customForma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</row>
    <row r="12" spans="1:12" s="32" customForma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</row>
    <row r="13" spans="1:12" s="32" customForma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</row>
    <row r="14" spans="1:12" s="32" customForma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</row>
    <row r="15" spans="1:12" s="32" customForma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</row>
    <row r="16" spans="1:12" s="32" customForma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</row>
    <row r="17" spans="1:11" s="32" customForma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</row>
    <row r="18" spans="1:11" s="32" customForma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</row>
    <row r="19" spans="1:11" s="32" customForma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</row>
    <row r="20" spans="1:11" s="32" customForma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</row>
    <row r="21" spans="1:11" s="32" customForma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</row>
    <row r="22" spans="1:11" s="32" customForma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1" s="32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1" s="32" customForma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1" s="32" customForma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1" s="32" customForma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27" spans="1:11" s="32" customForma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</row>
    <row r="28" spans="1:11" s="32" customForma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</row>
    <row r="29" spans="1:11" s="32" customForma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</row>
    <row r="30" spans="1:11" s="32" customForma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</row>
    <row r="31" spans="1:11" s="32" customForma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</row>
    <row r="32" spans="1:11" s="32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</row>
    <row r="33" spans="1:12" s="32" customForma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</row>
    <row r="34" spans="1:12" s="32" customForma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1:12" s="32" customForma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8"/>
    </row>
    <row r="36" spans="1:12" s="32" customForma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</row>
  </sheetData>
  <conditionalFormatting sqref="B2:F37 H2:H37">
    <cfRule type="containsText" dxfId="119" priority="3" operator="containsText" text="N">
      <formula>NOT(ISERROR(SEARCH("N",B2)))</formula>
    </cfRule>
    <cfRule type="containsText" dxfId="118" priority="4" operator="containsText" text="Y">
      <formula>NOT(ISERROR(SEARCH("Y",B2)))</formula>
    </cfRule>
  </conditionalFormatting>
  <conditionalFormatting sqref="G2:G37 I2:K37 L3">
    <cfRule type="containsText" dxfId="117" priority="1" operator="containsText" text="N">
      <formula>NOT(ISERROR(SEARCH("N",G2)))</formula>
    </cfRule>
    <cfRule type="containsText" dxfId="116" priority="2" operator="containsText" text="Y">
      <formula>NOT(ISERROR(SEARCH("Y",G2)))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30"/>
  <sheetViews>
    <sheetView zoomScale="63" zoomScaleNormal="55" workbookViewId="0">
      <selection activeCell="G24" sqref="G24"/>
    </sheetView>
  </sheetViews>
  <sheetFormatPr defaultColWidth="14.453125" defaultRowHeight="15.75" customHeight="1" x14ac:dyDescent="0.25"/>
  <cols>
    <col min="6" max="6" width="18.453125" customWidth="1"/>
    <col min="7" max="7" width="16.6328125" customWidth="1"/>
    <col min="8" max="8" width="21" customWidth="1"/>
    <col min="9" max="9" width="23.90625" customWidth="1"/>
    <col min="10" max="14" width="15.453125" customWidth="1"/>
    <col min="16" max="16" width="14.453125" customWidth="1"/>
    <col min="17" max="17" width="8.90625" bestFit="1" customWidth="1"/>
    <col min="18" max="18" width="11.453125" bestFit="1" customWidth="1"/>
    <col min="19" max="19" width="19.453125" bestFit="1" customWidth="1"/>
    <col min="20" max="20" width="8.08984375" bestFit="1" customWidth="1"/>
    <col min="21" max="21" width="10.453125" bestFit="1" customWidth="1"/>
    <col min="22" max="22" width="15.90625" bestFit="1" customWidth="1"/>
    <col min="23" max="23" width="18.36328125" bestFit="1" customWidth="1"/>
    <col min="24" max="24" width="16.6328125" bestFit="1" customWidth="1"/>
  </cols>
  <sheetData>
    <row r="1" spans="1:26" ht="15.75" customHeight="1" x14ac:dyDescent="0.25">
      <c r="A1" t="s">
        <v>39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/>
      <c r="P1" t="str">
        <f t="shared" ref="P1:P5" si="0">B1</f>
        <v>Date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40</v>
      </c>
      <c r="W1" s="1" t="s">
        <v>18</v>
      </c>
      <c r="X1" s="1" t="s">
        <v>41</v>
      </c>
      <c r="Y1" s="1" t="s">
        <v>42</v>
      </c>
      <c r="Z1" s="1" t="s">
        <v>535</v>
      </c>
    </row>
    <row r="2" spans="1:26" ht="15.75" customHeight="1" x14ac:dyDescent="0.25">
      <c r="A2" t="s">
        <v>43</v>
      </c>
      <c r="B2" s="1" t="s">
        <v>44</v>
      </c>
      <c r="C2" s="1">
        <v>23</v>
      </c>
      <c r="D2" s="1">
        <v>6</v>
      </c>
      <c r="E2" s="1">
        <v>0</v>
      </c>
      <c r="F2" s="1">
        <v>3</v>
      </c>
      <c r="G2" s="1">
        <v>2</v>
      </c>
      <c r="H2" s="1">
        <v>13</v>
      </c>
      <c r="P2" t="str">
        <f t="shared" si="0"/>
        <v>17/07/2018</v>
      </c>
      <c r="Q2" s="44">
        <f t="shared" ref="Q2:Q5" si="1">(D2/C2)*100</f>
        <v>26.086956521739129</v>
      </c>
      <c r="R2" s="44">
        <f t="shared" ref="R2:R5" si="2">(E2/(C2-D2))*100</f>
        <v>0</v>
      </c>
      <c r="S2" s="44">
        <f t="shared" ref="S2:S5" si="3">(F2/(C2-D2))*100</f>
        <v>17.647058823529413</v>
      </c>
      <c r="T2" s="44"/>
      <c r="U2" s="44">
        <f t="shared" ref="U2:U5" si="4">(G2/(C2-D2))*100</f>
        <v>11.76470588235294</v>
      </c>
      <c r="V2" s="44">
        <f t="shared" ref="V2:V5" si="5">(H2/(C2-D2))*100</f>
        <v>76.470588235294116</v>
      </c>
      <c r="W2" s="44"/>
      <c r="X2" s="44"/>
    </row>
    <row r="3" spans="1:26" ht="15.75" customHeight="1" x14ac:dyDescent="0.25">
      <c r="A3" t="s">
        <v>45</v>
      </c>
      <c r="B3" s="1" t="s">
        <v>46</v>
      </c>
      <c r="C3" s="1">
        <v>27</v>
      </c>
      <c r="D3" s="1">
        <v>7</v>
      </c>
      <c r="E3" s="1">
        <v>9</v>
      </c>
      <c r="F3" s="1">
        <v>7</v>
      </c>
      <c r="G3" s="1">
        <v>4</v>
      </c>
      <c r="H3" s="1">
        <v>12</v>
      </c>
      <c r="I3" s="1">
        <v>5</v>
      </c>
      <c r="J3" s="1">
        <v>6</v>
      </c>
      <c r="K3" s="1"/>
      <c r="L3" s="1"/>
      <c r="M3" s="1"/>
      <c r="N3" s="1"/>
      <c r="P3" t="str">
        <f t="shared" si="0"/>
        <v>24/01/2019</v>
      </c>
      <c r="Q3" s="44">
        <f t="shared" si="1"/>
        <v>25.925925925925924</v>
      </c>
      <c r="R3" s="44">
        <f t="shared" si="2"/>
        <v>45</v>
      </c>
      <c r="S3" s="44">
        <f t="shared" si="3"/>
        <v>35</v>
      </c>
      <c r="T3" s="44"/>
      <c r="U3" s="44">
        <f t="shared" si="4"/>
        <v>20</v>
      </c>
      <c r="V3" s="44">
        <f t="shared" si="5"/>
        <v>60</v>
      </c>
      <c r="W3" s="44">
        <f t="shared" ref="W3:W5" si="6">(I3/(C3-D3))*100</f>
        <v>25</v>
      </c>
      <c r="X3" s="44">
        <f t="shared" ref="X3:X5" si="7">(J3/(C3-D3))*100</f>
        <v>30</v>
      </c>
    </row>
    <row r="4" spans="1:26" ht="15.75" customHeight="1" x14ac:dyDescent="0.25">
      <c r="A4" t="s">
        <v>47</v>
      </c>
      <c r="B4" s="69" t="s">
        <v>48</v>
      </c>
      <c r="C4" s="1">
        <v>30</v>
      </c>
      <c r="D4" s="1">
        <v>7</v>
      </c>
      <c r="E4" s="1">
        <v>0</v>
      </c>
      <c r="F4" s="1">
        <v>3</v>
      </c>
      <c r="G4" s="1">
        <v>21</v>
      </c>
      <c r="H4" s="1">
        <v>19</v>
      </c>
      <c r="I4" s="1">
        <v>22</v>
      </c>
      <c r="J4" s="1">
        <v>12</v>
      </c>
      <c r="K4" s="1"/>
      <c r="L4" s="1"/>
      <c r="M4" s="1"/>
      <c r="N4" s="1"/>
      <c r="P4" s="69" t="str">
        <f t="shared" si="0"/>
        <v>05/07/2019</v>
      </c>
      <c r="Q4" s="44">
        <f t="shared" si="1"/>
        <v>23.333333333333332</v>
      </c>
      <c r="R4" s="44">
        <f t="shared" si="2"/>
        <v>0</v>
      </c>
      <c r="S4" s="44">
        <f t="shared" si="3"/>
        <v>13.043478260869565</v>
      </c>
      <c r="T4" s="44"/>
      <c r="U4" s="44">
        <f t="shared" si="4"/>
        <v>91.304347826086953</v>
      </c>
      <c r="V4" s="44">
        <f t="shared" si="5"/>
        <v>82.608695652173907</v>
      </c>
      <c r="W4" s="44">
        <f t="shared" si="6"/>
        <v>95.652173913043484</v>
      </c>
      <c r="X4" s="44">
        <f t="shared" si="7"/>
        <v>52.173913043478258</v>
      </c>
    </row>
    <row r="5" spans="1:26" ht="15.75" customHeight="1" x14ac:dyDescent="0.25">
      <c r="A5" t="s">
        <v>49</v>
      </c>
      <c r="B5" s="1" t="s">
        <v>50</v>
      </c>
      <c r="C5" s="1">
        <v>31</v>
      </c>
      <c r="D5" s="1">
        <v>4</v>
      </c>
      <c r="E5" s="1">
        <v>0</v>
      </c>
      <c r="F5" s="1">
        <v>6</v>
      </c>
      <c r="G5" s="1">
        <v>19</v>
      </c>
      <c r="H5" s="1">
        <v>21</v>
      </c>
      <c r="I5" s="1">
        <v>27</v>
      </c>
      <c r="J5" s="1">
        <v>8</v>
      </c>
      <c r="K5" s="1"/>
      <c r="L5" s="1"/>
      <c r="M5" s="1"/>
      <c r="N5" s="1"/>
      <c r="P5" t="str">
        <f t="shared" si="0"/>
        <v>15/11/2019</v>
      </c>
      <c r="Q5" s="44">
        <f t="shared" si="1"/>
        <v>12.903225806451612</v>
      </c>
      <c r="R5" s="44">
        <f t="shared" si="2"/>
        <v>0</v>
      </c>
      <c r="S5" s="44">
        <f t="shared" si="3"/>
        <v>22.222222222222221</v>
      </c>
      <c r="T5" s="44"/>
      <c r="U5" s="44">
        <f t="shared" si="4"/>
        <v>70.370370370370367</v>
      </c>
      <c r="V5" s="44">
        <f t="shared" si="5"/>
        <v>77.777777777777786</v>
      </c>
      <c r="W5" s="44">
        <f t="shared" si="6"/>
        <v>100</v>
      </c>
      <c r="X5" s="44">
        <f t="shared" si="7"/>
        <v>29.629629629629626</v>
      </c>
    </row>
    <row r="6" spans="1:26" ht="15.75" customHeight="1" x14ac:dyDescent="0.25">
      <c r="A6" s="32" t="s">
        <v>51</v>
      </c>
      <c r="B6" s="40" t="s">
        <v>52</v>
      </c>
      <c r="C6" s="1">
        <v>31</v>
      </c>
      <c r="D6">
        <f>COUNTIF('EV090220'!B2:B32,"No")</f>
        <v>0</v>
      </c>
      <c r="E6">
        <f>COUNTIF('EV090220'!F2:F32,"No")</f>
        <v>2</v>
      </c>
      <c r="F6">
        <f>COUNTIF('EV090220'!G2:G32,"Yes")</f>
        <v>4</v>
      </c>
      <c r="G6">
        <f>COUNTIF('EV090220'!C2:C32,"Yes")</f>
        <v>19</v>
      </c>
      <c r="H6">
        <f>COUNTIF('EV090220'!E2:E32,"Yes")</f>
        <v>24</v>
      </c>
      <c r="I6">
        <f>COUNTIF('EV090220'!D2:D32,"Yes")</f>
        <v>29</v>
      </c>
      <c r="J6">
        <f>COUNTIF('EV090220'!H2:H32,"No")</f>
        <v>10</v>
      </c>
      <c r="O6" t="s">
        <v>532</v>
      </c>
      <c r="P6" s="40" t="s">
        <v>52</v>
      </c>
      <c r="Q6" s="44">
        <f t="shared" ref="Q6" si="8">(D6/C6)*100</f>
        <v>0</v>
      </c>
      <c r="R6" s="44">
        <f t="shared" ref="R6" si="9">(E6/(C6-D6))*100</f>
        <v>6.4516129032258061</v>
      </c>
      <c r="S6" s="44">
        <f t="shared" ref="S6" si="10">(F6/(C6-D6))*100</f>
        <v>12.903225806451612</v>
      </c>
      <c r="T6" s="44"/>
      <c r="U6" s="44">
        <f t="shared" ref="U6" si="11">(G6/(C6-D6))*100</f>
        <v>61.29032258064516</v>
      </c>
      <c r="V6" s="44">
        <f t="shared" ref="V6" si="12">(H6/(C6-D6))*100</f>
        <v>77.41935483870968</v>
      </c>
      <c r="W6" s="44">
        <f t="shared" ref="W6" si="13">(I6/(C6-D6))*100</f>
        <v>93.548387096774192</v>
      </c>
      <c r="X6" s="44">
        <f t="shared" ref="X6" si="14">(J6/(C6-D6))*100</f>
        <v>32.258064516129032</v>
      </c>
    </row>
    <row r="7" spans="1:26" ht="15.75" customHeight="1" x14ac:dyDescent="0.25">
      <c r="A7" s="32" t="s">
        <v>53</v>
      </c>
      <c r="B7" s="32" t="s">
        <v>54</v>
      </c>
      <c r="C7" s="1">
        <v>33</v>
      </c>
      <c r="D7">
        <f>COUNTIF('EV121121'!B2:B34,"No")</f>
        <v>0</v>
      </c>
      <c r="E7">
        <f>COUNTIF('EV121121'!F2:F34,"No")</f>
        <v>18</v>
      </c>
      <c r="F7">
        <f>COUNTIF('EV121121'!G2:G34,"Yes")</f>
        <v>7</v>
      </c>
      <c r="G7">
        <f>COUNTIF('EV121121'!C2:C34,"Yes")</f>
        <v>16</v>
      </c>
      <c r="H7">
        <f>COUNTIF('EV121121'!E2:E34,"Yes")</f>
        <v>27</v>
      </c>
      <c r="I7">
        <f>COUNTIF('EV121121'!D2:D34,"Yes")</f>
        <v>29</v>
      </c>
      <c r="J7">
        <f>COUNTIF('EV121121'!H2:H34,"No")</f>
        <v>13</v>
      </c>
      <c r="K7">
        <f>COUNTIF('EV121121'!J$2:J$136,"yes")</f>
        <v>0</v>
      </c>
      <c r="L7">
        <f>COUNTIF('EV121121'!K$2:K$136,"yes")</f>
        <v>0</v>
      </c>
      <c r="M7">
        <f>COUNTIF('EV121121'!I$2:I$136,"yes")</f>
        <v>18</v>
      </c>
      <c r="O7" s="32" t="s">
        <v>53</v>
      </c>
      <c r="P7" s="32" t="s">
        <v>54</v>
      </c>
      <c r="Q7" s="44">
        <f t="shared" ref="Q7:Q13" si="15">(D7/C7)*100</f>
        <v>0</v>
      </c>
      <c r="R7" s="44">
        <f t="shared" ref="R7:R13" si="16">(E7/(C7-D7))*100</f>
        <v>54.54545454545454</v>
      </c>
      <c r="S7" s="44">
        <f t="shared" ref="S7:S13" si="17">(F7/(C7-D7))*100</f>
        <v>21.212121212121211</v>
      </c>
      <c r="T7" s="44">
        <f t="shared" ref="T7:T8" si="18">(M7/(C7-D7))*100</f>
        <v>54.54545454545454</v>
      </c>
      <c r="U7" s="44">
        <f t="shared" ref="U7:U13" si="19">(G7/(C7-D7))*100</f>
        <v>48.484848484848484</v>
      </c>
      <c r="V7" s="44">
        <f t="shared" ref="V7:V13" si="20">(H7/(C7-D7))*100</f>
        <v>81.818181818181827</v>
      </c>
      <c r="W7" s="44">
        <f t="shared" ref="W7:W13" si="21">(I7/(C7-D7))*100</f>
        <v>87.878787878787875</v>
      </c>
      <c r="X7" s="44">
        <f t="shared" ref="X7:X13" si="22">(J7/(C7-D7))*100</f>
        <v>39.393939393939391</v>
      </c>
      <c r="Y7" s="70">
        <f>100*((K7+L7)/(C7-D7))</f>
        <v>0</v>
      </c>
      <c r="Z7" s="44">
        <f>100-Q7-S7-T7</f>
        <v>24.242424242424242</v>
      </c>
    </row>
    <row r="8" spans="1:26" ht="15.75" customHeight="1" x14ac:dyDescent="0.25">
      <c r="A8" s="32" t="s">
        <v>32</v>
      </c>
      <c r="B8" s="32" t="s">
        <v>56</v>
      </c>
      <c r="C8" s="1">
        <v>33</v>
      </c>
      <c r="D8">
        <f>COUNTIF('EV170322'!B2:B34,"No")</f>
        <v>0</v>
      </c>
      <c r="E8">
        <f>COUNTIF('EV170322'!F2:F34,"No")</f>
        <v>6</v>
      </c>
      <c r="F8">
        <f>COUNTIF('EV170322'!G2:G34,"Yes")</f>
        <v>8</v>
      </c>
      <c r="G8">
        <f>COUNTIF('EV170322'!C2:C34,"Yes")</f>
        <v>3</v>
      </c>
      <c r="H8">
        <f>COUNTIF('EV170322'!E2:E34,"Yes")</f>
        <v>22</v>
      </c>
      <c r="I8">
        <f>COUNTIF('EV170322'!D2:D34,"Yes")</f>
        <v>27</v>
      </c>
      <c r="J8">
        <f>COUNTIF('EV170322'!H2:H34,"No")</f>
        <v>5</v>
      </c>
      <c r="K8">
        <f>COUNTIF('EV170322'!J$2:J$136,"yes")</f>
        <v>0</v>
      </c>
      <c r="L8">
        <f>COUNTIF('EV170322'!K$2:K$136,"yes")</f>
        <v>0</v>
      </c>
      <c r="M8">
        <f>COUNTIF('EV170322'!I$2:I$136,"yes")</f>
        <v>4</v>
      </c>
      <c r="O8" s="32" t="s">
        <v>32</v>
      </c>
      <c r="P8" s="32" t="s">
        <v>56</v>
      </c>
      <c r="Q8" s="44">
        <f t="shared" si="15"/>
        <v>0</v>
      </c>
      <c r="R8" s="44">
        <f t="shared" si="16"/>
        <v>18.181818181818183</v>
      </c>
      <c r="S8" s="44">
        <f t="shared" si="17"/>
        <v>24.242424242424242</v>
      </c>
      <c r="T8" s="44">
        <f t="shared" si="18"/>
        <v>12.121212121212121</v>
      </c>
      <c r="U8" s="44">
        <f t="shared" si="19"/>
        <v>9.0909090909090917</v>
      </c>
      <c r="V8" s="44">
        <f t="shared" si="20"/>
        <v>66.666666666666657</v>
      </c>
      <c r="W8" s="44">
        <f t="shared" si="21"/>
        <v>81.818181818181827</v>
      </c>
      <c r="X8" s="44">
        <f t="shared" si="22"/>
        <v>15.151515151515152</v>
      </c>
      <c r="Y8" s="70">
        <f>100*((K8+L8)/(C8-D8))</f>
        <v>0</v>
      </c>
    </row>
    <row r="9" spans="1:26" ht="15.75" customHeight="1" x14ac:dyDescent="0.25">
      <c r="A9" s="32" t="s">
        <v>33</v>
      </c>
      <c r="B9" s="32" t="s">
        <v>58</v>
      </c>
      <c r="C9" s="1">
        <v>35</v>
      </c>
      <c r="D9">
        <f>COUNTIF('EV160522'!B2:B36,"No")</f>
        <v>1</v>
      </c>
      <c r="E9">
        <f>COUNTIF('EV160522'!F2:F36,"No")</f>
        <v>6</v>
      </c>
      <c r="F9">
        <f>COUNTIF('EV160522'!G2:G36,"Yes")</f>
        <v>9</v>
      </c>
      <c r="G9">
        <f>COUNTIF('EV160522'!C2:C36,"Yes")</f>
        <v>4</v>
      </c>
      <c r="H9">
        <f>COUNTIF('EV160522'!E2:E36,"Yes")</f>
        <v>19</v>
      </c>
      <c r="I9">
        <f>COUNTIF('EV160522'!D2:D36,"Yes")</f>
        <v>26</v>
      </c>
      <c r="J9">
        <f>COUNTIF('EV160522'!H2:H36,"No")</f>
        <v>8</v>
      </c>
      <c r="K9">
        <f>COUNTIF('EV160522'!J$2:J$136,"yes")</f>
        <v>1</v>
      </c>
      <c r="L9">
        <f>COUNTIF('EV160522'!K$2:K$136,"yes")</f>
        <v>2</v>
      </c>
      <c r="M9">
        <f>COUNTIF('EV160522'!I$2:I$136,"yes")</f>
        <v>6</v>
      </c>
      <c r="O9" t="s">
        <v>33</v>
      </c>
      <c r="P9" s="32" t="s">
        <v>58</v>
      </c>
      <c r="Q9" s="44">
        <f t="shared" si="15"/>
        <v>2.8571428571428572</v>
      </c>
      <c r="R9" s="44">
        <f t="shared" si="16"/>
        <v>17.647058823529413</v>
      </c>
      <c r="S9" s="44">
        <f t="shared" si="17"/>
        <v>26.47058823529412</v>
      </c>
      <c r="T9" s="44">
        <f>(M9/(C9-D9))*100</f>
        <v>17.647058823529413</v>
      </c>
      <c r="U9" s="44">
        <f t="shared" si="19"/>
        <v>11.76470588235294</v>
      </c>
      <c r="V9" s="44">
        <f t="shared" si="20"/>
        <v>55.882352941176471</v>
      </c>
      <c r="W9" s="44">
        <f t="shared" si="21"/>
        <v>76.470588235294116</v>
      </c>
      <c r="X9" s="44">
        <f t="shared" si="22"/>
        <v>23.52941176470588</v>
      </c>
      <c r="Y9" s="70">
        <f>100*((K9+L9)/(C9-D9))</f>
        <v>8.8235294117647065</v>
      </c>
    </row>
    <row r="10" spans="1:26" ht="15.75" customHeight="1" x14ac:dyDescent="0.25">
      <c r="A10" s="32" t="s">
        <v>34</v>
      </c>
      <c r="B10" s="32" t="s">
        <v>60</v>
      </c>
      <c r="C10" s="1">
        <v>35</v>
      </c>
      <c r="D10">
        <f>COUNTIF('EV231122'!B$2:B$136,"No")</f>
        <v>4</v>
      </c>
      <c r="E10">
        <f>COUNTIF('EV231122'!F$2:F$136,"No")</f>
        <v>16</v>
      </c>
      <c r="F10">
        <f>COUNTIF('EV231122'!G$2:G$136,"Yes")</f>
        <v>5</v>
      </c>
      <c r="G10">
        <f>COUNTIF('EV231122'!C$2:C$136,"Yes")</f>
        <v>1</v>
      </c>
      <c r="H10">
        <f>COUNTIF('EV231122'!E$2:E$136,"Yes")</f>
        <v>16</v>
      </c>
      <c r="I10">
        <f>COUNTIF('EV231122'!D$2:D$136,"Yes")</f>
        <v>23</v>
      </c>
      <c r="J10">
        <f>COUNTIF('EV231122'!H$2:H$136,"No")</f>
        <v>5</v>
      </c>
      <c r="K10">
        <f>COUNTIF('EV231122'!J$2:J$136,"yes")</f>
        <v>1</v>
      </c>
      <c r="L10">
        <f>COUNTIF('EV231122'!K$2:K$136,"yes")</f>
        <v>2</v>
      </c>
      <c r="M10">
        <f>COUNTIF('EV231122'!I$2:I$136,"yes")</f>
        <v>11</v>
      </c>
      <c r="O10" t="s">
        <v>531</v>
      </c>
      <c r="P10" s="32" t="s">
        <v>60</v>
      </c>
      <c r="Q10" s="44">
        <f t="shared" si="15"/>
        <v>11.428571428571429</v>
      </c>
      <c r="R10" s="44">
        <f t="shared" si="16"/>
        <v>51.612903225806448</v>
      </c>
      <c r="S10" s="44">
        <f t="shared" si="17"/>
        <v>16.129032258064516</v>
      </c>
      <c r="T10" s="44">
        <f>(M10/(C10-D10))*100</f>
        <v>35.483870967741936</v>
      </c>
      <c r="U10" s="44">
        <f t="shared" si="19"/>
        <v>3.225806451612903</v>
      </c>
      <c r="V10" s="44">
        <f t="shared" si="20"/>
        <v>51.612903225806448</v>
      </c>
      <c r="W10" s="44">
        <f t="shared" si="21"/>
        <v>74.193548387096769</v>
      </c>
      <c r="X10" s="44">
        <f t="shared" si="22"/>
        <v>16.129032258064516</v>
      </c>
      <c r="Y10" s="70">
        <f>100*((K10+L10)/(C10-D10))</f>
        <v>9.67741935483871</v>
      </c>
    </row>
    <row r="11" spans="1:26" ht="15.75" customHeight="1" x14ac:dyDescent="0.25">
      <c r="A11" s="32" t="s">
        <v>61</v>
      </c>
      <c r="B11" s="62" t="s">
        <v>62</v>
      </c>
      <c r="C11" s="1">
        <v>36</v>
      </c>
      <c r="D11">
        <f>COUNTIF('EV070323'!B$2:B$136,"No")</f>
        <v>6</v>
      </c>
      <c r="E11">
        <f>COUNTIF('EV070323'!F$2:F$136,"No")</f>
        <v>11</v>
      </c>
      <c r="F11">
        <f>COUNTIF('EV070323'!G$2:G$136,"Yes")</f>
        <v>14</v>
      </c>
      <c r="G11">
        <f>COUNTIF('EV070323'!C$2:C$136,"Yes")</f>
        <v>0</v>
      </c>
      <c r="H11">
        <f>COUNTIF('EV070323'!E$2:E$136,"Yes")</f>
        <v>17</v>
      </c>
      <c r="I11">
        <f>COUNTIF('EV070323'!D$2:D$136,"Yes")</f>
        <v>24</v>
      </c>
      <c r="J11">
        <f>COUNTIF('EV070323'!H$2:H$136,"No")</f>
        <v>4</v>
      </c>
      <c r="K11">
        <f>COUNTIF('EV070323'!J$2:J$136,"yes")</f>
        <v>0</v>
      </c>
      <c r="L11">
        <f>COUNTIF('EV070323'!K$2:K$136,"yes")</f>
        <v>2</v>
      </c>
      <c r="M11">
        <f>COUNTIF('EV070323'!I$2:I$136,"yes")</f>
        <v>1</v>
      </c>
      <c r="O11" t="s">
        <v>530</v>
      </c>
      <c r="P11" s="62">
        <v>44992</v>
      </c>
      <c r="Q11" s="44">
        <f t="shared" si="15"/>
        <v>16.666666666666664</v>
      </c>
      <c r="R11" s="44">
        <f t="shared" si="16"/>
        <v>36.666666666666664</v>
      </c>
      <c r="S11" s="44">
        <f t="shared" si="17"/>
        <v>46.666666666666664</v>
      </c>
      <c r="T11" s="44">
        <f>(M11/(C11-D11))*100</f>
        <v>3.3333333333333335</v>
      </c>
      <c r="U11" s="44">
        <f t="shared" si="19"/>
        <v>0</v>
      </c>
      <c r="V11" s="44">
        <f t="shared" si="20"/>
        <v>56.666666666666664</v>
      </c>
      <c r="W11" s="44">
        <f t="shared" si="21"/>
        <v>80</v>
      </c>
      <c r="X11" s="44">
        <f t="shared" si="22"/>
        <v>13.333333333333334</v>
      </c>
      <c r="Y11" s="70">
        <f t="shared" ref="Y11:Y13" si="23">100*((K11+L11)/(C11-D11))</f>
        <v>6.666666666666667</v>
      </c>
    </row>
    <row r="12" spans="1:26" ht="15.75" customHeight="1" x14ac:dyDescent="0.25">
      <c r="A12" s="32" t="s">
        <v>63</v>
      </c>
      <c r="B12" s="62" t="s">
        <v>64</v>
      </c>
      <c r="C12" s="1">
        <v>36</v>
      </c>
      <c r="D12">
        <f>COUNTIF('EV150523'!B$2:B$136,"No")</f>
        <v>6</v>
      </c>
      <c r="E12">
        <f>COUNTIF('EV150523'!F$2:F$136,"No")</f>
        <v>1</v>
      </c>
      <c r="F12">
        <f>COUNTIF('EV150523'!G$2:G$136,"Yes")</f>
        <v>6</v>
      </c>
      <c r="G12">
        <f>COUNTIF('EV150523'!C$2:C$136,"Yes")</f>
        <v>0</v>
      </c>
      <c r="H12">
        <f>COUNTIF('EV150523'!E$2:E$136,"Yes")</f>
        <v>18</v>
      </c>
      <c r="I12">
        <f>COUNTIF('EV150523'!D$2:D$136,"Yes")</f>
        <v>26</v>
      </c>
      <c r="J12">
        <f>COUNTIF('EV150523'!H$2:H$136,"No")</f>
        <v>4</v>
      </c>
      <c r="K12">
        <f>COUNTIF('EV150523'!J$2:J$136,"yes")</f>
        <v>1</v>
      </c>
      <c r="L12">
        <f>COUNTIF('EV150523'!K$2:K$136,"yes")</f>
        <v>1</v>
      </c>
      <c r="M12">
        <f>COUNTIF('EV150523'!I$2:I$136,"yes")</f>
        <v>9</v>
      </c>
      <c r="O12" t="s">
        <v>534</v>
      </c>
      <c r="P12" s="62">
        <v>45061</v>
      </c>
      <c r="Q12" s="44">
        <f t="shared" si="15"/>
        <v>16.666666666666664</v>
      </c>
      <c r="R12" s="44">
        <f t="shared" si="16"/>
        <v>3.3333333333333335</v>
      </c>
      <c r="S12" s="44">
        <f t="shared" si="17"/>
        <v>20</v>
      </c>
      <c r="T12" s="44">
        <f>(M12/(C12-D12))*100</f>
        <v>30</v>
      </c>
      <c r="U12" s="44">
        <f t="shared" si="19"/>
        <v>0</v>
      </c>
      <c r="V12" s="44">
        <f t="shared" si="20"/>
        <v>60</v>
      </c>
      <c r="W12" s="44">
        <f t="shared" si="21"/>
        <v>86.666666666666671</v>
      </c>
      <c r="X12" s="44">
        <f t="shared" si="22"/>
        <v>13.333333333333334</v>
      </c>
      <c r="Y12" s="70">
        <f t="shared" si="23"/>
        <v>6.666666666666667</v>
      </c>
    </row>
    <row r="13" spans="1:26" ht="15.75" customHeight="1" x14ac:dyDescent="0.25">
      <c r="A13" s="32" t="s">
        <v>526</v>
      </c>
      <c r="B13" s="60">
        <v>45212</v>
      </c>
      <c r="C13" s="1">
        <v>36</v>
      </c>
      <c r="D13">
        <v>6</v>
      </c>
      <c r="E13">
        <v>0</v>
      </c>
      <c r="F13">
        <v>0</v>
      </c>
      <c r="G13">
        <v>2</v>
      </c>
      <c r="H13">
        <v>14</v>
      </c>
      <c r="I13">
        <v>26</v>
      </c>
      <c r="J13">
        <v>5</v>
      </c>
      <c r="K13">
        <v>0</v>
      </c>
      <c r="L13">
        <v>1</v>
      </c>
      <c r="M13">
        <v>23</v>
      </c>
      <c r="O13" t="s">
        <v>533</v>
      </c>
      <c r="P13" s="60">
        <v>45212</v>
      </c>
      <c r="Q13" s="44">
        <f t="shared" si="15"/>
        <v>16.666666666666664</v>
      </c>
      <c r="R13" s="44">
        <f t="shared" si="16"/>
        <v>0</v>
      </c>
      <c r="S13" s="44">
        <f t="shared" si="17"/>
        <v>0</v>
      </c>
      <c r="T13" s="44">
        <f>(M13/(C13-D13))*100</f>
        <v>76.666666666666671</v>
      </c>
      <c r="U13" s="44">
        <f t="shared" si="19"/>
        <v>6.666666666666667</v>
      </c>
      <c r="V13" s="44">
        <f t="shared" si="20"/>
        <v>46.666666666666664</v>
      </c>
      <c r="W13" s="44">
        <f t="shared" si="21"/>
        <v>86.666666666666671</v>
      </c>
      <c r="X13" s="44">
        <f t="shared" si="22"/>
        <v>16.666666666666664</v>
      </c>
      <c r="Y13" s="70">
        <f t="shared" si="23"/>
        <v>3.3333333333333335</v>
      </c>
    </row>
    <row r="14" spans="1:26" ht="15.75" customHeight="1" x14ac:dyDescent="0.25">
      <c r="A14" s="32"/>
      <c r="P14" s="40"/>
    </row>
    <row r="15" spans="1:26" ht="15.75" customHeight="1" x14ac:dyDescent="0.25">
      <c r="B15" t="s">
        <v>65</v>
      </c>
      <c r="C15" t="s">
        <v>21</v>
      </c>
      <c r="D15" t="s">
        <v>22</v>
      </c>
      <c r="E15" t="s">
        <v>31</v>
      </c>
      <c r="F15" s="32" t="s">
        <v>24</v>
      </c>
      <c r="G15" s="32" t="s">
        <v>25</v>
      </c>
      <c r="H15" s="32" t="s">
        <v>26</v>
      </c>
      <c r="I15" s="32" t="s">
        <v>27</v>
      </c>
      <c r="J15" s="32" t="s">
        <v>28</v>
      </c>
      <c r="K15" s="32" t="s">
        <v>29</v>
      </c>
      <c r="L15" s="32" t="s">
        <v>30</v>
      </c>
      <c r="M15" s="32" t="s">
        <v>529</v>
      </c>
      <c r="N15" s="32"/>
    </row>
    <row r="16" spans="1:26" ht="15.75" customHeight="1" x14ac:dyDescent="0.25">
      <c r="A16" t="s">
        <v>35</v>
      </c>
      <c r="B16">
        <f>C2</f>
        <v>23</v>
      </c>
      <c r="C16">
        <f>C3</f>
        <v>27</v>
      </c>
      <c r="D16">
        <f>C4</f>
        <v>30</v>
      </c>
      <c r="E16">
        <f>C5</f>
        <v>31</v>
      </c>
      <c r="F16">
        <f>C6</f>
        <v>31</v>
      </c>
      <c r="G16">
        <f>C7</f>
        <v>33</v>
      </c>
      <c r="H16">
        <f>C8</f>
        <v>33</v>
      </c>
      <c r="I16">
        <f>C9</f>
        <v>35</v>
      </c>
      <c r="J16">
        <f>C10</f>
        <v>35</v>
      </c>
      <c r="K16">
        <f>C11</f>
        <v>36</v>
      </c>
      <c r="L16">
        <f>C12</f>
        <v>36</v>
      </c>
      <c r="M16">
        <f>C13</f>
        <v>36</v>
      </c>
    </row>
    <row r="17" spans="1:23" ht="15.75" customHeight="1" x14ac:dyDescent="0.25">
      <c r="A17" t="s">
        <v>36</v>
      </c>
      <c r="B17">
        <f>D2</f>
        <v>6</v>
      </c>
      <c r="C17">
        <f>D3</f>
        <v>7</v>
      </c>
      <c r="D17">
        <f>D4</f>
        <v>7</v>
      </c>
      <c r="E17">
        <f>D5</f>
        <v>4</v>
      </c>
      <c r="F17">
        <f>D6</f>
        <v>0</v>
      </c>
      <c r="G17">
        <f>D7</f>
        <v>0</v>
      </c>
      <c r="H17" s="32">
        <f>D8</f>
        <v>0</v>
      </c>
      <c r="I17">
        <f>D9</f>
        <v>1</v>
      </c>
      <c r="J17">
        <f>D10</f>
        <v>4</v>
      </c>
      <c r="K17">
        <f>D11</f>
        <v>6</v>
      </c>
      <c r="L17">
        <f>D12</f>
        <v>6</v>
      </c>
      <c r="M17">
        <f>D13</f>
        <v>6</v>
      </c>
    </row>
    <row r="18" spans="1:23" ht="15.75" customHeight="1" x14ac:dyDescent="0.25">
      <c r="A18" t="s">
        <v>37</v>
      </c>
      <c r="B18">
        <f>F2</f>
        <v>3</v>
      </c>
      <c r="C18">
        <f>F3</f>
        <v>7</v>
      </c>
      <c r="D18">
        <f>F4</f>
        <v>3</v>
      </c>
      <c r="E18">
        <f>F5</f>
        <v>6</v>
      </c>
      <c r="F18">
        <f>F6</f>
        <v>4</v>
      </c>
      <c r="G18">
        <f>F7</f>
        <v>7</v>
      </c>
      <c r="H18">
        <f>F8</f>
        <v>8</v>
      </c>
      <c r="I18">
        <f>F9</f>
        <v>9</v>
      </c>
      <c r="J18">
        <f>F10</f>
        <v>5</v>
      </c>
      <c r="K18">
        <f>F11</f>
        <v>14</v>
      </c>
      <c r="L18">
        <f>F12</f>
        <v>6</v>
      </c>
      <c r="M18">
        <f>F13</f>
        <v>0</v>
      </c>
    </row>
    <row r="19" spans="1:23" ht="15.75" customHeight="1" x14ac:dyDescent="0.25">
      <c r="A19" t="s">
        <v>11</v>
      </c>
      <c r="B19">
        <f>M2</f>
        <v>0</v>
      </c>
      <c r="C19">
        <f>M3</f>
        <v>0</v>
      </c>
      <c r="D19">
        <f>M4</f>
        <v>0</v>
      </c>
      <c r="E19">
        <f>M5</f>
        <v>0</v>
      </c>
      <c r="F19">
        <f>M6</f>
        <v>0</v>
      </c>
      <c r="G19">
        <f>M7</f>
        <v>18</v>
      </c>
      <c r="H19">
        <f>M8</f>
        <v>4</v>
      </c>
      <c r="I19">
        <f>M9</f>
        <v>6</v>
      </c>
      <c r="J19">
        <f>M10</f>
        <v>11</v>
      </c>
      <c r="K19">
        <f>M11</f>
        <v>1</v>
      </c>
      <c r="L19">
        <f>M12</f>
        <v>9</v>
      </c>
      <c r="M19">
        <f>M13</f>
        <v>23</v>
      </c>
    </row>
    <row r="20" spans="1:23" ht="15.75" customHeight="1" x14ac:dyDescent="0.25">
      <c r="A20" t="s">
        <v>38</v>
      </c>
      <c r="B20">
        <f t="shared" ref="B20:G20" si="24">B16-(B17+B18)</f>
        <v>14</v>
      </c>
      <c r="C20">
        <f t="shared" si="24"/>
        <v>13</v>
      </c>
      <c r="D20">
        <f t="shared" si="24"/>
        <v>20</v>
      </c>
      <c r="E20">
        <f t="shared" si="24"/>
        <v>21</v>
      </c>
      <c r="F20">
        <f t="shared" si="24"/>
        <v>27</v>
      </c>
      <c r="G20">
        <f t="shared" si="24"/>
        <v>26</v>
      </c>
      <c r="H20">
        <f t="shared" ref="H20" si="25">H16-(H17+H18)</f>
        <v>25</v>
      </c>
      <c r="I20">
        <f>I16-(I17+I18+I19)</f>
        <v>19</v>
      </c>
      <c r="J20">
        <f>I16-(I17+I18+I19)</f>
        <v>19</v>
      </c>
      <c r="K20">
        <f>K16-(K17+K18+K19)</f>
        <v>15</v>
      </c>
      <c r="L20">
        <f>L16-(L17+L18+L19)</f>
        <v>15</v>
      </c>
      <c r="M20">
        <f>M16-(M17+M18+M19)</f>
        <v>7</v>
      </c>
    </row>
    <row r="23" spans="1:23" ht="15.75" customHeight="1" x14ac:dyDescent="0.55000000000000004">
      <c r="W23" s="71"/>
    </row>
    <row r="24" spans="1:23" ht="15.75" customHeight="1" x14ac:dyDescent="0.55000000000000004">
      <c r="W24" s="71"/>
    </row>
    <row r="25" spans="1:23" ht="15.75" customHeight="1" x14ac:dyDescent="0.55000000000000004">
      <c r="W25" s="71"/>
    </row>
    <row r="26" spans="1:23" ht="15.75" customHeight="1" x14ac:dyDescent="0.55000000000000004">
      <c r="W26" s="71"/>
    </row>
    <row r="27" spans="1:23" ht="15.75" customHeight="1" x14ac:dyDescent="0.55000000000000004">
      <c r="W27" s="71"/>
    </row>
    <row r="28" spans="1:23" ht="15.75" customHeight="1" x14ac:dyDescent="0.55000000000000004">
      <c r="E28" s="62"/>
      <c r="W28" s="71"/>
    </row>
    <row r="29" spans="1:23" ht="15.75" customHeight="1" x14ac:dyDescent="0.55000000000000004">
      <c r="E29" s="62"/>
      <c r="W29" s="71"/>
    </row>
    <row r="30" spans="1:23" ht="15.75" customHeight="1" x14ac:dyDescent="0.55000000000000004">
      <c r="W30" s="71"/>
    </row>
  </sheetData>
  <phoneticPr fontId="9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C8C67-8592-4D47-AF4D-B8E8FDF44F92}">
  <dimension ref="A1:L37"/>
  <sheetViews>
    <sheetView workbookViewId="0">
      <selection activeCell="J25" sqref="J25"/>
    </sheetView>
  </sheetViews>
  <sheetFormatPr defaultRowHeight="12.5" x14ac:dyDescent="0.25"/>
  <cols>
    <col min="1" max="1" width="13.0898437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9.90625" customWidth="1"/>
  </cols>
  <sheetData>
    <row r="1" spans="1:12" s="61" customFormat="1" ht="11.5" x14ac:dyDescent="0.25">
      <c r="A1" s="63"/>
      <c r="B1" s="63" t="s">
        <v>91</v>
      </c>
      <c r="C1" s="63" t="s">
        <v>92</v>
      </c>
      <c r="D1" s="63" t="s">
        <v>93</v>
      </c>
      <c r="E1" s="63" t="s">
        <v>94</v>
      </c>
      <c r="F1" s="63" t="s">
        <v>95</v>
      </c>
      <c r="G1" s="63" t="s">
        <v>4</v>
      </c>
      <c r="H1" s="63" t="s">
        <v>96</v>
      </c>
      <c r="I1" s="63" t="s">
        <v>11</v>
      </c>
      <c r="J1" s="63" t="s">
        <v>9</v>
      </c>
      <c r="K1" s="63" t="s">
        <v>10</v>
      </c>
      <c r="L1" s="61" t="s">
        <v>97</v>
      </c>
    </row>
    <row r="2" spans="1:12" x14ac:dyDescent="0.25">
      <c r="A2" s="33" t="s">
        <v>202</v>
      </c>
      <c r="B2" s="33" t="s">
        <v>100</v>
      </c>
      <c r="C2" s="33"/>
      <c r="D2" s="33"/>
      <c r="E2" s="33"/>
      <c r="F2" s="33"/>
      <c r="G2" s="33"/>
      <c r="H2" s="33"/>
      <c r="I2" s="33"/>
      <c r="J2" s="33"/>
      <c r="K2" s="33"/>
      <c r="L2" s="32"/>
    </row>
    <row r="3" spans="1:12" s="32" customFormat="1" x14ac:dyDescent="0.25">
      <c r="A3" s="33" t="s">
        <v>203</v>
      </c>
      <c r="B3" s="33" t="s">
        <v>100</v>
      </c>
      <c r="C3" s="33"/>
      <c r="D3" s="33"/>
      <c r="E3" s="33"/>
      <c r="F3" s="33"/>
      <c r="G3" s="33"/>
      <c r="H3" s="33"/>
      <c r="I3" s="33"/>
      <c r="J3" s="33"/>
      <c r="K3" s="33"/>
    </row>
    <row r="4" spans="1:12" s="32" customFormat="1" x14ac:dyDescent="0.25">
      <c r="A4" s="33" t="s">
        <v>204</v>
      </c>
      <c r="B4" s="33" t="s">
        <v>99</v>
      </c>
      <c r="C4" s="33" t="s">
        <v>100</v>
      </c>
      <c r="D4" s="33" t="s">
        <v>99</v>
      </c>
      <c r="E4" s="33" t="s">
        <v>99</v>
      </c>
      <c r="F4" s="33" t="s">
        <v>99</v>
      </c>
      <c r="G4" s="33" t="s">
        <v>99</v>
      </c>
      <c r="H4" s="33" t="s">
        <v>100</v>
      </c>
      <c r="I4" s="33" t="s">
        <v>100</v>
      </c>
      <c r="J4" s="33" t="s">
        <v>100</v>
      </c>
      <c r="K4" s="33" t="s">
        <v>100</v>
      </c>
      <c r="L4" s="32" t="s">
        <v>119</v>
      </c>
    </row>
    <row r="5" spans="1:12" s="32" customFormat="1" x14ac:dyDescent="0.25">
      <c r="A5" s="33" t="s">
        <v>205</v>
      </c>
      <c r="B5" s="33" t="s">
        <v>99</v>
      </c>
      <c r="C5" s="33" t="s">
        <v>100</v>
      </c>
      <c r="D5" s="33" t="s">
        <v>99</v>
      </c>
      <c r="E5" s="33" t="s">
        <v>99</v>
      </c>
      <c r="F5" s="33" t="s">
        <v>99</v>
      </c>
      <c r="G5" s="33" t="s">
        <v>100</v>
      </c>
      <c r="H5" s="33" t="s">
        <v>100</v>
      </c>
      <c r="I5" s="33" t="s">
        <v>100</v>
      </c>
      <c r="J5" s="33" t="s">
        <v>100</v>
      </c>
      <c r="K5" s="33" t="s">
        <v>100</v>
      </c>
    </row>
    <row r="6" spans="1:12" s="32" customFormat="1" x14ac:dyDescent="0.25">
      <c r="A6" s="33" t="s">
        <v>206</v>
      </c>
      <c r="B6" s="33" t="s">
        <v>100</v>
      </c>
      <c r="C6" s="33"/>
      <c r="D6" s="33"/>
      <c r="E6" s="33"/>
      <c r="F6" s="33"/>
      <c r="G6" s="33"/>
      <c r="H6" s="33"/>
      <c r="I6" s="33"/>
      <c r="J6" s="33"/>
      <c r="K6" s="33"/>
    </row>
    <row r="7" spans="1:12" s="32" customFormat="1" x14ac:dyDescent="0.25">
      <c r="A7" s="33" t="s">
        <v>207</v>
      </c>
      <c r="B7" s="33" t="s">
        <v>99</v>
      </c>
      <c r="C7" s="33" t="s">
        <v>100</v>
      </c>
      <c r="D7" s="33" t="s">
        <v>100</v>
      </c>
      <c r="E7" s="33" t="s">
        <v>100</v>
      </c>
      <c r="F7" s="33" t="s">
        <v>100</v>
      </c>
      <c r="G7" s="33" t="s">
        <v>100</v>
      </c>
      <c r="H7" s="33" t="s">
        <v>100</v>
      </c>
      <c r="I7" s="33" t="s">
        <v>100</v>
      </c>
      <c r="J7" s="33" t="s">
        <v>100</v>
      </c>
      <c r="K7" s="33" t="s">
        <v>100</v>
      </c>
    </row>
    <row r="8" spans="1:12" s="32" customFormat="1" x14ac:dyDescent="0.25">
      <c r="A8" s="32" t="s">
        <v>209</v>
      </c>
      <c r="B8" s="33" t="s">
        <v>99</v>
      </c>
      <c r="C8" s="33" t="s">
        <v>100</v>
      </c>
      <c r="D8" s="33" t="s">
        <v>99</v>
      </c>
      <c r="E8" s="33" t="s">
        <v>100</v>
      </c>
      <c r="F8" s="33" t="s">
        <v>100</v>
      </c>
      <c r="G8" s="33" t="s">
        <v>99</v>
      </c>
      <c r="H8" s="33" t="s">
        <v>100</v>
      </c>
      <c r="I8" s="33" t="s">
        <v>100</v>
      </c>
      <c r="J8" s="33" t="s">
        <v>99</v>
      </c>
      <c r="K8" s="33" t="s">
        <v>100</v>
      </c>
      <c r="L8" s="32" t="s">
        <v>211</v>
      </c>
    </row>
    <row r="9" spans="1:12" s="32" customFormat="1" x14ac:dyDescent="0.25">
      <c r="A9" s="33" t="s">
        <v>210</v>
      </c>
      <c r="B9" s="33" t="s">
        <v>99</v>
      </c>
      <c r="C9" s="33" t="s">
        <v>100</v>
      </c>
      <c r="D9" s="33" t="s">
        <v>99</v>
      </c>
      <c r="E9" s="33" t="s">
        <v>99</v>
      </c>
      <c r="F9" s="33" t="s">
        <v>100</v>
      </c>
      <c r="G9" s="33" t="s">
        <v>100</v>
      </c>
      <c r="H9" s="33" t="s">
        <v>100</v>
      </c>
      <c r="I9" s="33" t="s">
        <v>99</v>
      </c>
      <c r="J9" s="33" t="s">
        <v>100</v>
      </c>
      <c r="K9" s="33" t="s">
        <v>100</v>
      </c>
    </row>
    <row r="10" spans="1:12" s="32" customForma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</row>
    <row r="11" spans="1:12" s="32" customForma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</row>
    <row r="12" spans="1:12" s="32" customForma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</row>
    <row r="13" spans="1:12" s="32" customForma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</row>
    <row r="14" spans="1:12" s="32" customForma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</row>
    <row r="15" spans="1:12" s="32" customForma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</row>
    <row r="16" spans="1:12" s="32" customForma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</row>
    <row r="17" spans="1:11" s="32" customForma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</row>
    <row r="18" spans="1:11" s="32" customForma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</row>
    <row r="19" spans="1:11" s="32" customForma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</row>
    <row r="20" spans="1:11" s="32" customForma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</row>
    <row r="21" spans="1:11" s="32" customForma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</row>
    <row r="22" spans="1:11" s="32" customForma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1" s="32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1" s="32" customForma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1" s="32" customForma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1" s="32" customForma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27" spans="1:11" s="32" customForma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</row>
    <row r="28" spans="1:11" s="32" customForma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</row>
    <row r="29" spans="1:11" s="32" customForma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</row>
    <row r="30" spans="1:11" s="32" customForma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</row>
    <row r="31" spans="1:11" s="32" customForma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</row>
    <row r="32" spans="1:11" s="32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</row>
    <row r="33" spans="1:12" s="32" customForma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</row>
    <row r="34" spans="1:12" s="32" customForma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1:12" s="32" customForma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8"/>
    </row>
    <row r="36" spans="1:12" s="32" customForma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</row>
  </sheetData>
  <conditionalFormatting sqref="B2:F37 H2:H37">
    <cfRule type="containsText" dxfId="115" priority="3" operator="containsText" text="N">
      <formula>NOT(ISERROR(SEARCH("N",B2)))</formula>
    </cfRule>
    <cfRule type="containsText" dxfId="114" priority="4" operator="containsText" text="Y">
      <formula>NOT(ISERROR(SEARCH("Y",B2)))</formula>
    </cfRule>
  </conditionalFormatting>
  <conditionalFormatting sqref="G2:G37 I2:K37">
    <cfRule type="containsText" dxfId="113" priority="1" operator="containsText" text="N">
      <formula>NOT(ISERROR(SEARCH("N",G2)))</formula>
    </cfRule>
    <cfRule type="containsText" dxfId="112" priority="2" operator="containsText" text="Y">
      <formula>NOT(ISERROR(SEARCH("Y",G2)))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D2A62-0857-4BBE-B971-54B486FBEA3C}">
  <dimension ref="A1:L37"/>
  <sheetViews>
    <sheetView workbookViewId="0">
      <selection activeCell="I15" sqref="I15"/>
    </sheetView>
  </sheetViews>
  <sheetFormatPr defaultRowHeight="12.5" x14ac:dyDescent="0.25"/>
  <cols>
    <col min="1" max="1" width="13.0898437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10.453125" customWidth="1"/>
  </cols>
  <sheetData>
    <row r="1" spans="1:12" s="61" customFormat="1" ht="11.5" x14ac:dyDescent="0.25">
      <c r="A1" s="63"/>
      <c r="B1" s="63" t="s">
        <v>91</v>
      </c>
      <c r="C1" s="63" t="s">
        <v>92</v>
      </c>
      <c r="D1" s="63" t="s">
        <v>93</v>
      </c>
      <c r="E1" s="63" t="s">
        <v>94</v>
      </c>
      <c r="F1" s="63" t="s">
        <v>95</v>
      </c>
      <c r="G1" s="63" t="s">
        <v>4</v>
      </c>
      <c r="H1" s="63" t="s">
        <v>96</v>
      </c>
      <c r="I1" s="63" t="s">
        <v>11</v>
      </c>
      <c r="J1" s="63" t="s">
        <v>9</v>
      </c>
      <c r="K1" s="63" t="s">
        <v>212</v>
      </c>
      <c r="L1" s="61" t="s">
        <v>97</v>
      </c>
    </row>
    <row r="2" spans="1:12" x14ac:dyDescent="0.25">
      <c r="A2" s="33" t="s">
        <v>202</v>
      </c>
      <c r="B2" s="33" t="s">
        <v>100</v>
      </c>
      <c r="C2" s="33"/>
      <c r="D2" s="33"/>
      <c r="E2" s="33"/>
      <c r="F2" s="33"/>
      <c r="G2" s="33"/>
      <c r="H2" s="33"/>
      <c r="I2" s="33"/>
      <c r="J2" s="33"/>
      <c r="K2" s="33"/>
      <c r="L2" s="32"/>
    </row>
    <row r="3" spans="1:12" s="32" customFormat="1" x14ac:dyDescent="0.25">
      <c r="A3" s="33" t="s">
        <v>203</v>
      </c>
      <c r="B3" s="33" t="s">
        <v>100</v>
      </c>
      <c r="C3" s="33"/>
      <c r="D3" s="33"/>
      <c r="E3" s="33"/>
      <c r="F3" s="33"/>
      <c r="G3" s="33"/>
      <c r="H3" s="33"/>
      <c r="I3" s="33"/>
      <c r="J3" s="33"/>
      <c r="K3" s="33"/>
    </row>
    <row r="4" spans="1:12" s="32" customFormat="1" x14ac:dyDescent="0.25">
      <c r="A4" s="33" t="s">
        <v>204</v>
      </c>
      <c r="B4" s="33" t="s">
        <v>99</v>
      </c>
      <c r="C4" s="33" t="s">
        <v>100</v>
      </c>
      <c r="D4" s="33" t="s">
        <v>99</v>
      </c>
      <c r="E4" s="33" t="s">
        <v>99</v>
      </c>
      <c r="F4" s="33" t="s">
        <v>99</v>
      </c>
      <c r="G4" s="33" t="s">
        <v>100</v>
      </c>
      <c r="H4" s="33" t="s">
        <v>100</v>
      </c>
      <c r="I4" s="33" t="s">
        <v>100</v>
      </c>
      <c r="J4" s="33" t="s">
        <v>100</v>
      </c>
      <c r="K4" s="33" t="s">
        <v>100</v>
      </c>
    </row>
    <row r="5" spans="1:12" s="32" customFormat="1" x14ac:dyDescent="0.25">
      <c r="A5" s="33" t="s">
        <v>205</v>
      </c>
      <c r="B5" s="33" t="s">
        <v>99</v>
      </c>
      <c r="C5" s="33" t="s">
        <v>100</v>
      </c>
      <c r="D5" s="33" t="s">
        <v>99</v>
      </c>
      <c r="E5" s="33" t="s">
        <v>99</v>
      </c>
      <c r="F5" s="33" t="s">
        <v>99</v>
      </c>
      <c r="G5" s="33" t="s">
        <v>100</v>
      </c>
      <c r="H5" s="33" t="s">
        <v>100</v>
      </c>
      <c r="I5" s="33" t="s">
        <v>100</v>
      </c>
      <c r="J5" s="33" t="s">
        <v>100</v>
      </c>
      <c r="K5" s="33" t="s">
        <v>100</v>
      </c>
    </row>
    <row r="6" spans="1:12" s="32" customFormat="1" x14ac:dyDescent="0.25">
      <c r="A6" s="33" t="s">
        <v>206</v>
      </c>
      <c r="B6" s="33" t="s">
        <v>100</v>
      </c>
      <c r="C6" s="33"/>
      <c r="D6" s="33"/>
      <c r="E6" s="33"/>
      <c r="F6" s="33"/>
      <c r="G6" s="33"/>
      <c r="H6" s="33"/>
      <c r="I6" s="33"/>
      <c r="J6" s="33"/>
      <c r="K6" s="33"/>
    </row>
    <row r="7" spans="1:12" s="32" customFormat="1" x14ac:dyDescent="0.25">
      <c r="A7" s="33" t="s">
        <v>207</v>
      </c>
      <c r="B7" s="33" t="s">
        <v>99</v>
      </c>
      <c r="C7" s="33" t="s">
        <v>100</v>
      </c>
      <c r="D7" s="33" t="s">
        <v>99</v>
      </c>
      <c r="E7" s="33" t="s">
        <v>100</v>
      </c>
      <c r="F7" s="33" t="s">
        <v>100</v>
      </c>
      <c r="G7" s="33" t="s">
        <v>100</v>
      </c>
      <c r="H7" s="33" t="s">
        <v>100</v>
      </c>
      <c r="I7" s="33" t="s">
        <v>100</v>
      </c>
      <c r="J7" s="33" t="s">
        <v>100</v>
      </c>
      <c r="K7" s="33" t="s">
        <v>100</v>
      </c>
    </row>
    <row r="8" spans="1:12" s="32" customFormat="1" x14ac:dyDescent="0.25">
      <c r="A8" s="32" t="s">
        <v>209</v>
      </c>
      <c r="B8" s="33" t="s">
        <v>99</v>
      </c>
      <c r="C8" s="33" t="s">
        <v>100</v>
      </c>
      <c r="D8" s="33" t="s">
        <v>99</v>
      </c>
      <c r="E8" s="33" t="s">
        <v>99</v>
      </c>
      <c r="F8" s="33" t="s">
        <v>100</v>
      </c>
      <c r="G8" s="33" t="s">
        <v>100</v>
      </c>
      <c r="H8" s="33" t="s">
        <v>100</v>
      </c>
      <c r="I8" s="33" t="s">
        <v>100</v>
      </c>
      <c r="J8" s="33" t="s">
        <v>100</v>
      </c>
      <c r="K8" s="33" t="s">
        <v>100</v>
      </c>
    </row>
    <row r="9" spans="1:12" s="32" customFormat="1" x14ac:dyDescent="0.25">
      <c r="A9" s="33" t="s">
        <v>210</v>
      </c>
      <c r="B9" s="33" t="s">
        <v>100</v>
      </c>
      <c r="C9" s="33"/>
      <c r="D9" s="33"/>
      <c r="E9" s="33"/>
      <c r="F9" s="33"/>
      <c r="G9" s="33"/>
      <c r="H9" s="33"/>
      <c r="I9" s="33"/>
      <c r="J9" s="33"/>
      <c r="K9" s="33"/>
    </row>
    <row r="10" spans="1:12" s="32" customForma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</row>
    <row r="11" spans="1:12" s="32" customForma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</row>
    <row r="12" spans="1:12" s="32" customForma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</row>
    <row r="13" spans="1:12" s="32" customForma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</row>
    <row r="14" spans="1:12" s="32" customForma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</row>
    <row r="15" spans="1:12" s="32" customForma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</row>
    <row r="16" spans="1:12" s="32" customForma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</row>
    <row r="17" spans="1:11" s="32" customForma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</row>
    <row r="18" spans="1:11" s="32" customForma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</row>
    <row r="19" spans="1:11" s="32" customForma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</row>
    <row r="20" spans="1:11" s="32" customForma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</row>
    <row r="21" spans="1:11" s="32" customForma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</row>
    <row r="22" spans="1:11" s="32" customForma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1" s="32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1" s="32" customForma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1" s="32" customForma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1" s="32" customForma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27" spans="1:11" s="32" customForma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</row>
    <row r="28" spans="1:11" s="32" customForma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</row>
    <row r="29" spans="1:11" s="32" customForma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</row>
    <row r="30" spans="1:11" s="32" customForma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</row>
    <row r="31" spans="1:11" s="32" customForma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</row>
    <row r="32" spans="1:11" s="32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</row>
    <row r="33" spans="1:12" s="32" customForma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</row>
    <row r="34" spans="1:12" s="32" customForma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1:12" s="32" customForma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8"/>
    </row>
    <row r="36" spans="1:12" s="32" customForma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</row>
  </sheetData>
  <conditionalFormatting sqref="B2:F37 H2:H37">
    <cfRule type="containsText" dxfId="111" priority="3" operator="containsText" text="N">
      <formula>NOT(ISERROR(SEARCH("N",B2)))</formula>
    </cfRule>
    <cfRule type="containsText" dxfId="110" priority="4" operator="containsText" text="Y">
      <formula>NOT(ISERROR(SEARCH("Y",B2)))</formula>
    </cfRule>
  </conditionalFormatting>
  <conditionalFormatting sqref="G2:G37 I2:K37">
    <cfRule type="containsText" dxfId="109" priority="1" operator="containsText" text="N">
      <formula>NOT(ISERROR(SEARCH("N",G2)))</formula>
    </cfRule>
    <cfRule type="containsText" dxfId="108" priority="2" operator="containsText" text="Y">
      <formula>NOT(ISERROR(SEARCH("Y",G2)))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E4AC0-965E-43F0-9205-254EC1F8E1D8}">
  <dimension ref="A1:Z993"/>
  <sheetViews>
    <sheetView workbookViewId="0">
      <selection activeCell="I15" sqref="I15"/>
    </sheetView>
  </sheetViews>
  <sheetFormatPr defaultColWidth="9.08984375" defaultRowHeight="12.5" x14ac:dyDescent="0.25"/>
  <cols>
    <col min="1" max="1" width="6.90625" bestFit="1" customWidth="1"/>
    <col min="4" max="4" width="16.453125" customWidth="1"/>
    <col min="5" max="5" width="17.08984375" customWidth="1"/>
    <col min="6" max="6" width="8.90625" bestFit="1" customWidth="1"/>
    <col min="7" max="7" width="19" bestFit="1" customWidth="1"/>
    <col min="8" max="8" width="9" bestFit="1" customWidth="1"/>
    <col min="10" max="10" width="10.54296875" customWidth="1"/>
    <col min="11" max="11" width="10.36328125" customWidth="1"/>
  </cols>
  <sheetData>
    <row r="1" spans="1:26" s="32" customFormat="1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202</v>
      </c>
      <c r="B2" s="36" t="s">
        <v>100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26" x14ac:dyDescent="0.25">
      <c r="A3" s="33" t="s">
        <v>203</v>
      </c>
      <c r="B3" s="34" t="s">
        <v>99</v>
      </c>
      <c r="C3" s="36" t="s">
        <v>100</v>
      </c>
      <c r="D3" s="36" t="s">
        <v>100</v>
      </c>
      <c r="E3" s="36" t="s">
        <v>100</v>
      </c>
      <c r="F3" s="36" t="s">
        <v>100</v>
      </c>
      <c r="G3" s="35" t="s">
        <v>145</v>
      </c>
      <c r="H3" s="34" t="s">
        <v>146</v>
      </c>
      <c r="I3" s="34" t="s">
        <v>145</v>
      </c>
      <c r="J3" s="34" t="s">
        <v>145</v>
      </c>
      <c r="K3" s="34" t="s">
        <v>145</v>
      </c>
      <c r="L3" s="33"/>
      <c r="M3" s="33"/>
      <c r="N3" s="33"/>
      <c r="O3" s="33"/>
      <c r="P3" s="33"/>
      <c r="Q3" s="33"/>
      <c r="R3" s="33"/>
    </row>
    <row r="4" spans="1:26" x14ac:dyDescent="0.25">
      <c r="A4" s="33" t="s">
        <v>204</v>
      </c>
      <c r="B4" s="34" t="s">
        <v>99</v>
      </c>
      <c r="C4" s="36" t="s">
        <v>100</v>
      </c>
      <c r="D4" s="34" t="s">
        <v>99</v>
      </c>
      <c r="E4" s="34" t="s">
        <v>99</v>
      </c>
      <c r="F4" s="34" t="s">
        <v>99</v>
      </c>
      <c r="G4" s="36" t="s">
        <v>100</v>
      </c>
      <c r="H4" s="36" t="s">
        <v>100</v>
      </c>
      <c r="I4" s="34" t="s">
        <v>100</v>
      </c>
      <c r="J4" s="34" t="s">
        <v>100</v>
      </c>
      <c r="K4" s="34" t="s">
        <v>100</v>
      </c>
      <c r="L4" s="33"/>
      <c r="M4" s="33"/>
      <c r="N4" s="33"/>
      <c r="O4" s="33"/>
      <c r="P4" s="33"/>
      <c r="Q4" s="33"/>
      <c r="R4" s="33"/>
    </row>
    <row r="5" spans="1:26" x14ac:dyDescent="0.25">
      <c r="A5" s="33" t="s">
        <v>205</v>
      </c>
      <c r="B5" s="36" t="s">
        <v>100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26" x14ac:dyDescent="0.25">
      <c r="A6" s="33" t="s">
        <v>206</v>
      </c>
      <c r="B6" s="36" t="s">
        <v>100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26" x14ac:dyDescent="0.25">
      <c r="A7" s="33" t="s">
        <v>207</v>
      </c>
      <c r="B7" s="34" t="s">
        <v>99</v>
      </c>
      <c r="C7" s="36" t="s">
        <v>100</v>
      </c>
      <c r="D7" s="34" t="s">
        <v>99</v>
      </c>
      <c r="E7" s="34" t="s">
        <v>99</v>
      </c>
      <c r="F7" s="36" t="s">
        <v>100</v>
      </c>
      <c r="G7" s="36" t="s">
        <v>100</v>
      </c>
      <c r="H7" s="36" t="s">
        <v>100</v>
      </c>
      <c r="I7" s="34" t="s">
        <v>100</v>
      </c>
      <c r="J7" s="34" t="s">
        <v>100</v>
      </c>
      <c r="K7" s="33" t="s">
        <v>99</v>
      </c>
      <c r="L7" s="33"/>
      <c r="M7" s="33"/>
      <c r="N7" s="33"/>
      <c r="O7" s="33"/>
      <c r="P7" s="33"/>
      <c r="Q7" s="33"/>
      <c r="R7" s="33"/>
    </row>
    <row r="8" spans="1:26" x14ac:dyDescent="0.25">
      <c r="A8" s="32" t="s">
        <v>209</v>
      </c>
      <c r="B8" s="34" t="s">
        <v>99</v>
      </c>
      <c r="C8" s="36" t="s">
        <v>100</v>
      </c>
      <c r="D8" s="36" t="s">
        <v>100</v>
      </c>
      <c r="E8" s="34" t="s">
        <v>99</v>
      </c>
      <c r="F8" s="36" t="s">
        <v>100</v>
      </c>
      <c r="G8" s="36" t="s">
        <v>100</v>
      </c>
      <c r="H8" s="36" t="s">
        <v>100</v>
      </c>
      <c r="I8" s="34" t="s">
        <v>100</v>
      </c>
      <c r="J8" s="34" t="s">
        <v>100</v>
      </c>
      <c r="K8" s="34" t="s">
        <v>100</v>
      </c>
      <c r="L8" s="33"/>
      <c r="M8" s="33"/>
      <c r="N8" s="33"/>
      <c r="O8" s="33"/>
      <c r="P8" s="33"/>
      <c r="Q8" s="33"/>
      <c r="R8" s="33"/>
    </row>
    <row r="9" spans="1:26" x14ac:dyDescent="0.25">
      <c r="A9" s="33" t="s">
        <v>210</v>
      </c>
      <c r="B9" s="34" t="s">
        <v>99</v>
      </c>
      <c r="C9" s="36" t="s">
        <v>100</v>
      </c>
      <c r="D9" s="34" t="s">
        <v>99</v>
      </c>
      <c r="E9" s="34" t="s">
        <v>99</v>
      </c>
      <c r="F9" s="36" t="s">
        <v>100</v>
      </c>
      <c r="G9" s="36" t="s">
        <v>100</v>
      </c>
      <c r="H9" s="36" t="s">
        <v>100</v>
      </c>
      <c r="I9" s="34" t="s">
        <v>100</v>
      </c>
      <c r="J9" s="34" t="s">
        <v>100</v>
      </c>
      <c r="K9" s="34" t="s">
        <v>100</v>
      </c>
      <c r="L9" s="33"/>
      <c r="M9" s="33"/>
      <c r="N9" s="33"/>
      <c r="O9" s="33"/>
      <c r="P9" s="33"/>
      <c r="Q9" s="33"/>
      <c r="R9" s="33"/>
    </row>
    <row r="10" spans="1:26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</row>
    <row r="11" spans="1:26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</row>
    <row r="12" spans="1:26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</row>
    <row r="13" spans="1:26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</row>
    <row r="14" spans="1:26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46DA6-1D8F-4D77-AD7B-05C06538EE90}">
  <dimension ref="A1:AA992"/>
  <sheetViews>
    <sheetView workbookViewId="0">
      <selection activeCell="I15" sqref="I15"/>
    </sheetView>
  </sheetViews>
  <sheetFormatPr defaultColWidth="9.08984375" defaultRowHeight="12.5" x14ac:dyDescent="0.25"/>
  <cols>
    <col min="1" max="1" width="6.90625" bestFit="1" customWidth="1"/>
    <col min="4" max="4" width="16.453125" customWidth="1"/>
    <col min="5" max="5" width="17.08984375" customWidth="1"/>
    <col min="6" max="6" width="8.90625" bestFit="1" customWidth="1"/>
    <col min="7" max="7" width="19" bestFit="1" customWidth="1"/>
    <col min="8" max="8" width="9" bestFit="1" customWidth="1"/>
  </cols>
  <sheetData>
    <row r="1" spans="1:27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7" x14ac:dyDescent="0.25">
      <c r="A2" s="33" t="s">
        <v>202</v>
      </c>
      <c r="B2" s="36" t="s">
        <v>156</v>
      </c>
      <c r="C2" s="37"/>
      <c r="D2" s="37"/>
      <c r="E2" s="37"/>
      <c r="F2" s="37"/>
      <c r="G2" s="37"/>
      <c r="H2" s="37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x14ac:dyDescent="0.25">
      <c r="A3" s="33" t="s">
        <v>203</v>
      </c>
      <c r="B3" s="34" t="s">
        <v>111</v>
      </c>
      <c r="C3" s="36" t="s">
        <v>156</v>
      </c>
      <c r="D3" s="36" t="s">
        <v>156</v>
      </c>
      <c r="E3" s="34" t="s">
        <v>111</v>
      </c>
      <c r="F3" s="34" t="s">
        <v>111</v>
      </c>
      <c r="G3" s="34" t="s">
        <v>111</v>
      </c>
      <c r="H3" s="36" t="s">
        <v>156</v>
      </c>
      <c r="I3" s="34" t="s">
        <v>156</v>
      </c>
      <c r="J3" s="34" t="s">
        <v>156</v>
      </c>
      <c r="K3" s="34" t="s">
        <v>156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x14ac:dyDescent="0.25">
      <c r="A4" s="37" t="s">
        <v>204</v>
      </c>
      <c r="B4" s="34" t="s">
        <v>111</v>
      </c>
      <c r="C4" s="36" t="s">
        <v>156</v>
      </c>
      <c r="D4" s="34" t="s">
        <v>111</v>
      </c>
      <c r="E4" s="34" t="s">
        <v>111</v>
      </c>
      <c r="F4" s="34" t="s">
        <v>111</v>
      </c>
      <c r="G4" s="36" t="s">
        <v>156</v>
      </c>
      <c r="H4" s="36" t="s">
        <v>156</v>
      </c>
      <c r="I4" s="34" t="s">
        <v>156</v>
      </c>
      <c r="J4" s="34" t="s">
        <v>156</v>
      </c>
      <c r="K4" s="34" t="s">
        <v>156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x14ac:dyDescent="0.25">
      <c r="A5" s="37" t="s">
        <v>205</v>
      </c>
      <c r="B5" s="34" t="s">
        <v>111</v>
      </c>
      <c r="C5" s="36" t="s">
        <v>156</v>
      </c>
      <c r="D5" s="34" t="s">
        <v>111</v>
      </c>
      <c r="E5" s="34" t="s">
        <v>111</v>
      </c>
      <c r="F5" s="34" t="s">
        <v>111</v>
      </c>
      <c r="G5" s="36" t="s">
        <v>156</v>
      </c>
      <c r="H5" s="36" t="s">
        <v>156</v>
      </c>
      <c r="I5" s="34" t="s">
        <v>156</v>
      </c>
      <c r="J5" s="34" t="s">
        <v>156</v>
      </c>
      <c r="K5" s="34" t="s">
        <v>156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x14ac:dyDescent="0.25">
      <c r="A6" s="37" t="s">
        <v>206</v>
      </c>
      <c r="B6" s="34" t="s">
        <v>111</v>
      </c>
      <c r="C6" s="34" t="s">
        <v>111</v>
      </c>
      <c r="D6" s="34" t="s">
        <v>111</v>
      </c>
      <c r="E6" s="34" t="s">
        <v>111</v>
      </c>
      <c r="F6" s="34" t="s">
        <v>111</v>
      </c>
      <c r="G6" s="36" t="s">
        <v>156</v>
      </c>
      <c r="H6" s="36" t="s">
        <v>156</v>
      </c>
      <c r="I6" s="34" t="s">
        <v>156</v>
      </c>
      <c r="J6" s="34" t="s">
        <v>156</v>
      </c>
      <c r="K6" s="34" t="s">
        <v>156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x14ac:dyDescent="0.25">
      <c r="A7" s="37" t="s">
        <v>207</v>
      </c>
      <c r="B7" s="34" t="s">
        <v>111</v>
      </c>
      <c r="C7" s="36" t="s">
        <v>156</v>
      </c>
      <c r="D7" s="34" t="s">
        <v>111</v>
      </c>
      <c r="E7" s="34" t="s">
        <v>111</v>
      </c>
      <c r="F7" s="36" t="s">
        <v>156</v>
      </c>
      <c r="G7" s="36" t="s">
        <v>156</v>
      </c>
      <c r="H7" s="36" t="s">
        <v>156</v>
      </c>
      <c r="I7" s="35" t="s">
        <v>111</v>
      </c>
      <c r="J7" s="34" t="s">
        <v>156</v>
      </c>
      <c r="K7" s="34" t="s">
        <v>156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x14ac:dyDescent="0.25">
      <c r="A8" s="37" t="s">
        <v>210</v>
      </c>
      <c r="B8" s="34" t="s">
        <v>111</v>
      </c>
      <c r="C8" s="36" t="s">
        <v>156</v>
      </c>
      <c r="D8" s="34" t="s">
        <v>111</v>
      </c>
      <c r="E8" s="34" t="s">
        <v>111</v>
      </c>
      <c r="F8" s="34" t="s">
        <v>111</v>
      </c>
      <c r="G8" s="36" t="s">
        <v>156</v>
      </c>
      <c r="H8" s="34" t="s">
        <v>111</v>
      </c>
      <c r="I8" s="34" t="s">
        <v>156</v>
      </c>
      <c r="J8" s="34" t="s">
        <v>156</v>
      </c>
      <c r="K8" s="34" t="s">
        <v>156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7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7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7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7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7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7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7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4DFD4-D5C9-4323-9E87-F19CF63847C2}">
  <dimension ref="A1:AA998"/>
  <sheetViews>
    <sheetView workbookViewId="0">
      <selection activeCell="I15" sqref="I15"/>
    </sheetView>
  </sheetViews>
  <sheetFormatPr defaultColWidth="9.08984375" defaultRowHeight="12.5" x14ac:dyDescent="0.25"/>
  <cols>
    <col min="1" max="1" width="6.90625" bestFit="1" customWidth="1"/>
    <col min="4" max="4" width="16.453125" customWidth="1"/>
    <col min="5" max="5" width="17.08984375" customWidth="1"/>
    <col min="6" max="6" width="8.90625" bestFit="1" customWidth="1"/>
    <col min="7" max="7" width="19" bestFit="1" customWidth="1"/>
    <col min="8" max="8" width="9" bestFit="1" customWidth="1"/>
    <col min="9" max="9" width="9" customWidth="1"/>
  </cols>
  <sheetData>
    <row r="1" spans="1:27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7" x14ac:dyDescent="0.25">
      <c r="A2" s="33" t="s">
        <v>202</v>
      </c>
      <c r="B2" s="36" t="s">
        <v>145</v>
      </c>
      <c r="C2" s="37"/>
      <c r="D2" s="37"/>
      <c r="E2" s="37"/>
      <c r="F2" s="37"/>
      <c r="G2" s="37"/>
      <c r="H2" s="37"/>
      <c r="I2" s="37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x14ac:dyDescent="0.25">
      <c r="A3" s="33" t="s">
        <v>203</v>
      </c>
      <c r="B3" s="36" t="s">
        <v>156</v>
      </c>
      <c r="C3" s="37"/>
      <c r="D3" s="37"/>
      <c r="E3" s="37"/>
      <c r="F3" s="37"/>
      <c r="G3" s="37"/>
      <c r="H3" s="37"/>
      <c r="I3" s="37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x14ac:dyDescent="0.25">
      <c r="A4" s="33" t="s">
        <v>213</v>
      </c>
      <c r="B4" s="36" t="s">
        <v>156</v>
      </c>
      <c r="C4" s="37"/>
      <c r="D4" s="37"/>
      <c r="E4" s="37"/>
      <c r="F4" s="37"/>
      <c r="G4" s="37"/>
      <c r="H4" s="37"/>
      <c r="I4" s="37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x14ac:dyDescent="0.25">
      <c r="A5" s="33" t="s">
        <v>214</v>
      </c>
      <c r="B5" s="36" t="s">
        <v>156</v>
      </c>
      <c r="C5" s="37"/>
      <c r="D5" s="37"/>
      <c r="E5" s="37"/>
      <c r="F5" s="37"/>
      <c r="G5" s="37"/>
      <c r="H5" s="37"/>
      <c r="I5" s="37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x14ac:dyDescent="0.25">
      <c r="A6" s="33" t="s">
        <v>215</v>
      </c>
      <c r="B6" s="36" t="s">
        <v>156</v>
      </c>
      <c r="C6" s="37"/>
      <c r="D6" s="37"/>
      <c r="E6" s="37"/>
      <c r="F6" s="37"/>
      <c r="G6" s="37"/>
      <c r="H6" s="37"/>
      <c r="I6" s="37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x14ac:dyDescent="0.25">
      <c r="A7" s="33" t="s">
        <v>216</v>
      </c>
      <c r="B7" s="36" t="s">
        <v>156</v>
      </c>
      <c r="C7" s="37"/>
      <c r="D7" s="37"/>
      <c r="E7" s="37"/>
      <c r="F7" s="37"/>
      <c r="G7" s="37"/>
      <c r="H7" s="37"/>
      <c r="I7" s="37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x14ac:dyDescent="0.25">
      <c r="A8" s="33" t="s">
        <v>217</v>
      </c>
      <c r="B8" s="36" t="s">
        <v>156</v>
      </c>
      <c r="C8" s="37"/>
      <c r="D8" s="37"/>
      <c r="E8" s="37"/>
      <c r="F8" s="37"/>
      <c r="G8" s="37"/>
      <c r="H8" s="37"/>
      <c r="I8" s="37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x14ac:dyDescent="0.25">
      <c r="A9" s="33" t="s">
        <v>218</v>
      </c>
      <c r="B9" s="36" t="s">
        <v>156</v>
      </c>
      <c r="C9" s="37"/>
      <c r="D9" s="37"/>
      <c r="E9" s="37"/>
      <c r="F9" s="37"/>
      <c r="G9" s="37"/>
      <c r="H9" s="37"/>
      <c r="I9" s="37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x14ac:dyDescent="0.25">
      <c r="A10" s="37" t="s">
        <v>204</v>
      </c>
      <c r="B10" s="34" t="s">
        <v>111</v>
      </c>
      <c r="C10" s="34" t="s">
        <v>146</v>
      </c>
      <c r="D10" s="34" t="s">
        <v>111</v>
      </c>
      <c r="E10" s="34" t="s">
        <v>111</v>
      </c>
      <c r="F10" s="34" t="s">
        <v>111</v>
      </c>
      <c r="G10" s="36" t="s">
        <v>145</v>
      </c>
      <c r="H10" s="36" t="s">
        <v>156</v>
      </c>
      <c r="I10" s="36" t="s">
        <v>156</v>
      </c>
      <c r="J10" s="36" t="s">
        <v>156</v>
      </c>
      <c r="K10" s="36" t="s">
        <v>156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x14ac:dyDescent="0.25">
      <c r="A11" s="37" t="s">
        <v>205</v>
      </c>
      <c r="B11" s="34" t="s">
        <v>111</v>
      </c>
      <c r="C11" s="34" t="s">
        <v>146</v>
      </c>
      <c r="D11" s="34" t="s">
        <v>111</v>
      </c>
      <c r="E11" s="34" t="s">
        <v>111</v>
      </c>
      <c r="F11" s="34" t="s">
        <v>111</v>
      </c>
      <c r="G11" s="36" t="s">
        <v>145</v>
      </c>
      <c r="H11" s="36" t="s">
        <v>156</v>
      </c>
      <c r="I11" s="36" t="s">
        <v>156</v>
      </c>
      <c r="J11" s="36" t="s">
        <v>156</v>
      </c>
      <c r="K11" s="36" t="s">
        <v>156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x14ac:dyDescent="0.25">
      <c r="A12" s="37" t="s">
        <v>206</v>
      </c>
      <c r="B12" s="34" t="s">
        <v>111</v>
      </c>
      <c r="C12" s="34" t="s">
        <v>146</v>
      </c>
      <c r="D12" s="34" t="s">
        <v>111</v>
      </c>
      <c r="E12" s="34" t="s">
        <v>111</v>
      </c>
      <c r="F12" s="34" t="s">
        <v>111</v>
      </c>
      <c r="G12" s="36" t="s">
        <v>145</v>
      </c>
      <c r="H12" s="36" t="s">
        <v>156</v>
      </c>
      <c r="I12" s="34" t="s">
        <v>111</v>
      </c>
      <c r="J12" s="36" t="s">
        <v>156</v>
      </c>
      <c r="K12" s="36" t="s">
        <v>156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x14ac:dyDescent="0.25">
      <c r="A13" s="37" t="s">
        <v>207</v>
      </c>
      <c r="B13" s="34" t="s">
        <v>111</v>
      </c>
      <c r="C13" s="36" t="s">
        <v>156</v>
      </c>
      <c r="D13" s="34" t="s">
        <v>146</v>
      </c>
      <c r="E13" s="36" t="s">
        <v>156</v>
      </c>
      <c r="F13" s="36" t="s">
        <v>156</v>
      </c>
      <c r="G13" s="36" t="s">
        <v>156</v>
      </c>
      <c r="H13" s="36" t="s">
        <v>156</v>
      </c>
      <c r="I13" s="36" t="s">
        <v>156</v>
      </c>
      <c r="J13" s="36" t="s">
        <v>156</v>
      </c>
      <c r="K13" s="36" t="s">
        <v>156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x14ac:dyDescent="0.25">
      <c r="A14" s="37" t="s">
        <v>210</v>
      </c>
      <c r="B14" s="34" t="s">
        <v>111</v>
      </c>
      <c r="C14" s="34" t="s">
        <v>146</v>
      </c>
      <c r="D14" s="34" t="s">
        <v>111</v>
      </c>
      <c r="E14" s="34" t="s">
        <v>111</v>
      </c>
      <c r="F14" s="36" t="s">
        <v>145</v>
      </c>
      <c r="G14" s="34" t="s">
        <v>111</v>
      </c>
      <c r="H14" s="36" t="s">
        <v>145</v>
      </c>
      <c r="I14" s="36" t="s">
        <v>156</v>
      </c>
      <c r="J14" s="36" t="s">
        <v>156</v>
      </c>
      <c r="K14" s="36" t="s">
        <v>156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7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2C8F7-6578-40BA-87E1-2E1434EE3130}">
  <dimension ref="A1:Z998"/>
  <sheetViews>
    <sheetView workbookViewId="0">
      <selection activeCell="I15" sqref="I15"/>
    </sheetView>
  </sheetViews>
  <sheetFormatPr defaultColWidth="9.08984375" defaultRowHeight="12.5" x14ac:dyDescent="0.25"/>
  <cols>
    <col min="1" max="1" width="6.90625" bestFit="1" customWidth="1"/>
    <col min="4" max="4" width="16.453125" customWidth="1"/>
    <col min="5" max="5" width="17.08984375" customWidth="1"/>
    <col min="6" max="6" width="8.90625" bestFit="1" customWidth="1"/>
    <col min="7" max="7" width="19" bestFit="1" customWidth="1"/>
    <col min="8" max="8" width="9" bestFit="1" customWidth="1"/>
  </cols>
  <sheetData>
    <row r="1" spans="1:26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202</v>
      </c>
      <c r="B2" s="35" t="s">
        <v>145</v>
      </c>
      <c r="C2" s="37"/>
      <c r="D2" s="37"/>
      <c r="E2" s="37"/>
      <c r="F2" s="37"/>
      <c r="G2" s="37"/>
      <c r="H2" s="37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203</v>
      </c>
      <c r="B3" s="35" t="s">
        <v>145</v>
      </c>
      <c r="C3" s="37"/>
      <c r="D3" s="37"/>
      <c r="E3" s="37"/>
      <c r="F3" s="37"/>
      <c r="G3" s="37"/>
      <c r="H3" s="37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3" t="s">
        <v>213</v>
      </c>
      <c r="B4" s="35" t="s">
        <v>145</v>
      </c>
      <c r="C4" s="37"/>
      <c r="D4" s="37"/>
      <c r="E4" s="37"/>
      <c r="F4" s="37"/>
      <c r="G4" s="37"/>
      <c r="H4" s="37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3" t="s">
        <v>214</v>
      </c>
      <c r="B5" s="35" t="s">
        <v>145</v>
      </c>
      <c r="C5" s="37"/>
      <c r="D5" s="37"/>
      <c r="E5" s="37"/>
      <c r="F5" s="37"/>
      <c r="G5" s="37"/>
      <c r="H5" s="37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3" t="s">
        <v>215</v>
      </c>
      <c r="B6" s="35" t="s">
        <v>145</v>
      </c>
      <c r="C6" s="37"/>
      <c r="D6" s="37"/>
      <c r="E6" s="37"/>
      <c r="F6" s="37"/>
      <c r="G6" s="37"/>
      <c r="H6" s="37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3" t="s">
        <v>216</v>
      </c>
      <c r="B7" s="35" t="s">
        <v>145</v>
      </c>
      <c r="C7" s="37"/>
      <c r="D7" s="37"/>
      <c r="E7" s="37"/>
      <c r="F7" s="37"/>
      <c r="G7" s="37"/>
      <c r="H7" s="37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3" t="s">
        <v>217</v>
      </c>
      <c r="B8" s="35" t="s">
        <v>145</v>
      </c>
      <c r="C8" s="37"/>
      <c r="D8" s="37"/>
      <c r="E8" s="37"/>
      <c r="F8" s="37"/>
      <c r="G8" s="37"/>
      <c r="H8" s="37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3" t="s">
        <v>218</v>
      </c>
      <c r="B9" s="35" t="s">
        <v>145</v>
      </c>
      <c r="C9" s="37"/>
      <c r="D9" s="37"/>
      <c r="E9" s="37"/>
      <c r="F9" s="37"/>
      <c r="G9" s="37"/>
      <c r="H9" s="37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7" t="s">
        <v>204</v>
      </c>
      <c r="B10" s="34" t="s">
        <v>146</v>
      </c>
      <c r="C10" s="34" t="s">
        <v>146</v>
      </c>
      <c r="D10" s="36" t="s">
        <v>145</v>
      </c>
      <c r="E10" s="34" t="s">
        <v>146</v>
      </c>
      <c r="F10" s="34" t="s">
        <v>146</v>
      </c>
      <c r="G10" s="34" t="s">
        <v>145</v>
      </c>
      <c r="H10" s="35" t="s">
        <v>145</v>
      </c>
      <c r="I10" s="34" t="s">
        <v>146</v>
      </c>
      <c r="J10" s="35" t="s">
        <v>145</v>
      </c>
      <c r="K10" s="35" t="s">
        <v>145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7" t="s">
        <v>205</v>
      </c>
      <c r="B11" s="34" t="s">
        <v>146</v>
      </c>
      <c r="C11" s="34" t="s">
        <v>146</v>
      </c>
      <c r="D11" s="34" t="s">
        <v>146</v>
      </c>
      <c r="E11" s="34" t="s">
        <v>146</v>
      </c>
      <c r="F11" s="34" t="s">
        <v>146</v>
      </c>
      <c r="G11" s="34" t="s">
        <v>145</v>
      </c>
      <c r="H11" s="34" t="s">
        <v>146</v>
      </c>
      <c r="I11" s="34" t="s">
        <v>146</v>
      </c>
      <c r="J11" s="35" t="s">
        <v>145</v>
      </c>
      <c r="K11" s="35" t="s">
        <v>145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x14ac:dyDescent="0.25">
      <c r="A12" s="37" t="s">
        <v>207</v>
      </c>
      <c r="B12" s="34" t="s">
        <v>146</v>
      </c>
      <c r="C12" s="34" t="s">
        <v>146</v>
      </c>
      <c r="D12" s="34" t="s">
        <v>146</v>
      </c>
      <c r="E12" s="34" t="s">
        <v>146</v>
      </c>
      <c r="F12" s="34" t="s">
        <v>146</v>
      </c>
      <c r="G12" s="34" t="s">
        <v>145</v>
      </c>
      <c r="H12" s="35" t="s">
        <v>145</v>
      </c>
      <c r="I12" s="34" t="s">
        <v>146</v>
      </c>
      <c r="J12" s="35" t="s">
        <v>145</v>
      </c>
      <c r="K12" s="35" t="s">
        <v>145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7" t="s">
        <v>210</v>
      </c>
      <c r="B13" s="34" t="s">
        <v>146</v>
      </c>
      <c r="C13" s="34" t="s">
        <v>146</v>
      </c>
      <c r="D13" s="34" t="s">
        <v>146</v>
      </c>
      <c r="E13" s="34" t="s">
        <v>146</v>
      </c>
      <c r="F13" s="36" t="s">
        <v>145</v>
      </c>
      <c r="G13" s="34" t="s">
        <v>111</v>
      </c>
      <c r="H13" s="35" t="s">
        <v>145</v>
      </c>
      <c r="I13" s="35" t="s">
        <v>145</v>
      </c>
      <c r="J13" s="35" t="s">
        <v>145</v>
      </c>
      <c r="K13" s="35" t="s">
        <v>145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AFA5C-7EB9-48EB-B536-2AE91844B860}">
  <dimension ref="A1:Z998"/>
  <sheetViews>
    <sheetView workbookViewId="0">
      <selection activeCell="B2" sqref="B2"/>
    </sheetView>
  </sheetViews>
  <sheetFormatPr defaultColWidth="9.08984375" defaultRowHeight="12.5" x14ac:dyDescent="0.25"/>
  <cols>
    <col min="1" max="1" width="6.90625" bestFit="1" customWidth="1"/>
    <col min="4" max="4" width="16.453125" customWidth="1"/>
    <col min="5" max="5" width="17.08984375" customWidth="1"/>
    <col min="6" max="6" width="8.90625" bestFit="1" customWidth="1"/>
    <col min="7" max="7" width="19" bestFit="1" customWidth="1"/>
    <col min="8" max="8" width="9" bestFit="1" customWidth="1"/>
  </cols>
  <sheetData>
    <row r="1" spans="1:26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202</v>
      </c>
      <c r="B2" s="34" t="s">
        <v>146</v>
      </c>
      <c r="C2" s="35" t="s">
        <v>145</v>
      </c>
      <c r="D2" s="34" t="s">
        <v>146</v>
      </c>
      <c r="E2" s="35" t="s">
        <v>145</v>
      </c>
      <c r="F2" s="34" t="s">
        <v>146</v>
      </c>
      <c r="G2" s="35" t="s">
        <v>146</v>
      </c>
      <c r="H2" s="34" t="s">
        <v>146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203</v>
      </c>
      <c r="B3" s="34" t="s">
        <v>146</v>
      </c>
      <c r="C3" s="34" t="s">
        <v>146</v>
      </c>
      <c r="D3" s="34" t="s">
        <v>146</v>
      </c>
      <c r="E3" s="34" t="s">
        <v>146</v>
      </c>
      <c r="F3" s="34" t="s">
        <v>146</v>
      </c>
      <c r="G3" s="34" t="s">
        <v>145</v>
      </c>
      <c r="H3" s="36" t="s">
        <v>145</v>
      </c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3" t="s">
        <v>213</v>
      </c>
      <c r="B4" s="34" t="s">
        <v>146</v>
      </c>
      <c r="C4" s="34" t="s">
        <v>146</v>
      </c>
      <c r="D4" s="34" t="s">
        <v>146</v>
      </c>
      <c r="E4" s="34" t="s">
        <v>146</v>
      </c>
      <c r="F4" s="34" t="s">
        <v>146</v>
      </c>
      <c r="G4" s="35" t="s">
        <v>146</v>
      </c>
      <c r="H4" s="34" t="s">
        <v>146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3" t="s">
        <v>214</v>
      </c>
      <c r="B5" s="34" t="s">
        <v>146</v>
      </c>
      <c r="C5" s="35" t="s">
        <v>145</v>
      </c>
      <c r="D5" s="35" t="s">
        <v>145</v>
      </c>
      <c r="E5" s="35" t="s">
        <v>145</v>
      </c>
      <c r="F5" s="34" t="s">
        <v>146</v>
      </c>
      <c r="G5" s="35" t="s">
        <v>146</v>
      </c>
      <c r="H5" s="34" t="s">
        <v>146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3" t="s">
        <v>215</v>
      </c>
      <c r="B6" s="34" t="s">
        <v>146</v>
      </c>
      <c r="C6" s="35" t="s">
        <v>145</v>
      </c>
      <c r="D6" s="34" t="s">
        <v>146</v>
      </c>
      <c r="E6" s="34" t="s">
        <v>146</v>
      </c>
      <c r="F6" s="34" t="s">
        <v>146</v>
      </c>
      <c r="G6" s="34" t="s">
        <v>145</v>
      </c>
      <c r="H6" s="36" t="s">
        <v>145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3" t="s">
        <v>216</v>
      </c>
      <c r="B7" s="34" t="s">
        <v>146</v>
      </c>
      <c r="C7" s="34" t="s">
        <v>146</v>
      </c>
      <c r="D7" s="35" t="s">
        <v>145</v>
      </c>
      <c r="E7" s="34" t="s">
        <v>146</v>
      </c>
      <c r="F7" s="34" t="s">
        <v>146</v>
      </c>
      <c r="G7" s="35" t="s">
        <v>146</v>
      </c>
      <c r="H7" s="35" t="s">
        <v>145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3" t="s">
        <v>217</v>
      </c>
      <c r="B8" s="35" t="s">
        <v>145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3" t="s">
        <v>218</v>
      </c>
      <c r="B9" s="35" t="s">
        <v>145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7" t="s">
        <v>204</v>
      </c>
      <c r="B10" s="34" t="s">
        <v>146</v>
      </c>
      <c r="C10" s="34" t="s">
        <v>146</v>
      </c>
      <c r="D10" s="35" t="s">
        <v>145</v>
      </c>
      <c r="E10" s="34" t="s">
        <v>146</v>
      </c>
      <c r="F10" s="34" t="s">
        <v>146</v>
      </c>
      <c r="G10" s="35" t="s">
        <v>146</v>
      </c>
      <c r="H10" s="35" t="s">
        <v>145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7" t="s">
        <v>207</v>
      </c>
      <c r="B11" s="34" t="s">
        <v>146</v>
      </c>
      <c r="C11" s="34" t="s">
        <v>146</v>
      </c>
      <c r="D11" s="34" t="s">
        <v>146</v>
      </c>
      <c r="E11" s="35" t="s">
        <v>145</v>
      </c>
      <c r="F11" s="34" t="s">
        <v>146</v>
      </c>
      <c r="G11" s="34" t="s">
        <v>145</v>
      </c>
      <c r="H11" s="35" t="s">
        <v>145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x14ac:dyDescent="0.25">
      <c r="A12" s="37" t="s">
        <v>210</v>
      </c>
      <c r="B12" s="34" t="s">
        <v>146</v>
      </c>
      <c r="C12" s="34" t="s">
        <v>146</v>
      </c>
      <c r="D12" s="34" t="s">
        <v>146</v>
      </c>
      <c r="E12" s="34" t="s">
        <v>146</v>
      </c>
      <c r="F12" s="34" t="s">
        <v>146</v>
      </c>
      <c r="G12" s="34" t="s">
        <v>145</v>
      </c>
      <c r="H12" s="35" t="s">
        <v>145</v>
      </c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H15"/>
  <sheetViews>
    <sheetView workbookViewId="0">
      <selection activeCell="B2" sqref="B2"/>
    </sheetView>
  </sheetViews>
  <sheetFormatPr defaultColWidth="14.453125" defaultRowHeight="15.75" customHeight="1" x14ac:dyDescent="0.25"/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202</v>
      </c>
      <c r="B2" s="1" t="s">
        <v>146</v>
      </c>
      <c r="C2" s="1" t="s">
        <v>145</v>
      </c>
      <c r="D2" s="1" t="s">
        <v>146</v>
      </c>
      <c r="E2" s="1" t="s">
        <v>145</v>
      </c>
      <c r="F2" s="1" t="s">
        <v>146</v>
      </c>
      <c r="G2" s="1" t="s">
        <v>146</v>
      </c>
      <c r="H2" s="1" t="s">
        <v>146</v>
      </c>
    </row>
    <row r="3" spans="1:8" ht="15.75" customHeight="1" x14ac:dyDescent="0.25">
      <c r="A3" s="1" t="s">
        <v>203</v>
      </c>
      <c r="B3" s="1" t="s">
        <v>146</v>
      </c>
      <c r="C3" s="1" t="s">
        <v>146</v>
      </c>
      <c r="D3" s="1" t="s">
        <v>146</v>
      </c>
      <c r="E3" s="1" t="s">
        <v>146</v>
      </c>
      <c r="F3" s="1" t="s">
        <v>146</v>
      </c>
      <c r="G3" s="4" t="s">
        <v>145</v>
      </c>
      <c r="H3" s="1" t="s">
        <v>145</v>
      </c>
    </row>
    <row r="4" spans="1:8" ht="15.75" customHeight="1" x14ac:dyDescent="0.25">
      <c r="A4" s="1" t="s">
        <v>213</v>
      </c>
      <c r="B4" s="1" t="s">
        <v>146</v>
      </c>
      <c r="C4" s="1" t="s">
        <v>146</v>
      </c>
      <c r="D4" s="1" t="s">
        <v>146</v>
      </c>
      <c r="E4" s="1" t="s">
        <v>146</v>
      </c>
      <c r="F4" s="1" t="s">
        <v>146</v>
      </c>
      <c r="G4" s="1" t="s">
        <v>145</v>
      </c>
      <c r="H4" s="1" t="s">
        <v>146</v>
      </c>
    </row>
    <row r="5" spans="1:8" ht="15.75" customHeight="1" x14ac:dyDescent="0.25">
      <c r="A5" s="1" t="s">
        <v>214</v>
      </c>
      <c r="B5" s="1" t="s">
        <v>146</v>
      </c>
      <c r="C5" s="1" t="s">
        <v>145</v>
      </c>
      <c r="D5" s="1" t="s">
        <v>146</v>
      </c>
      <c r="E5" s="1" t="s">
        <v>146</v>
      </c>
      <c r="F5" s="1" t="s">
        <v>146</v>
      </c>
      <c r="G5" s="1" t="s">
        <v>146</v>
      </c>
      <c r="H5" s="1" t="s">
        <v>145</v>
      </c>
    </row>
    <row r="6" spans="1:8" ht="15.75" customHeight="1" x14ac:dyDescent="0.25">
      <c r="A6" s="1" t="s">
        <v>215</v>
      </c>
      <c r="B6" s="1" t="s">
        <v>146</v>
      </c>
      <c r="C6" s="1" t="s">
        <v>145</v>
      </c>
      <c r="D6" s="1" t="s">
        <v>146</v>
      </c>
      <c r="E6" s="1" t="s">
        <v>145</v>
      </c>
      <c r="F6" s="1" t="s">
        <v>146</v>
      </c>
      <c r="G6" s="1" t="s">
        <v>145</v>
      </c>
      <c r="H6" s="1" t="s">
        <v>145</v>
      </c>
    </row>
    <row r="7" spans="1:8" ht="15.75" customHeight="1" x14ac:dyDescent="0.25">
      <c r="A7" s="1" t="s">
        <v>216</v>
      </c>
      <c r="B7" s="1" t="s">
        <v>146</v>
      </c>
      <c r="C7" s="1" t="s">
        <v>145</v>
      </c>
      <c r="D7" s="1" t="s">
        <v>145</v>
      </c>
      <c r="E7" s="1" t="s">
        <v>146</v>
      </c>
      <c r="F7" s="1" t="s">
        <v>146</v>
      </c>
      <c r="G7" s="1" t="s">
        <v>145</v>
      </c>
      <c r="H7" s="1" t="s">
        <v>145</v>
      </c>
    </row>
    <row r="8" spans="1:8" ht="15.75" customHeight="1" x14ac:dyDescent="0.25">
      <c r="A8" s="1" t="s">
        <v>217</v>
      </c>
      <c r="B8" s="1" t="s">
        <v>146</v>
      </c>
      <c r="C8" s="1" t="s">
        <v>146</v>
      </c>
      <c r="D8" s="1" t="s">
        <v>145</v>
      </c>
      <c r="E8" s="1" t="s">
        <v>146</v>
      </c>
      <c r="F8" s="1" t="s">
        <v>146</v>
      </c>
      <c r="G8" s="1" t="s">
        <v>145</v>
      </c>
      <c r="H8" s="1" t="s">
        <v>146</v>
      </c>
    </row>
    <row r="9" spans="1:8" ht="15.75" customHeight="1" x14ac:dyDescent="0.25">
      <c r="A9" s="1" t="s">
        <v>218</v>
      </c>
      <c r="B9" s="1" t="s">
        <v>146</v>
      </c>
      <c r="C9" s="1" t="s">
        <v>145</v>
      </c>
      <c r="D9" s="1" t="s">
        <v>145</v>
      </c>
      <c r="E9" s="1" t="s">
        <v>146</v>
      </c>
      <c r="F9" s="1" t="s">
        <v>146</v>
      </c>
      <c r="G9" s="1" t="s">
        <v>145</v>
      </c>
      <c r="H9" s="1" t="s">
        <v>145</v>
      </c>
    </row>
    <row r="10" spans="1:8" ht="15.75" customHeight="1" x14ac:dyDescent="0.25">
      <c r="A10" s="15" t="s">
        <v>204</v>
      </c>
      <c r="B10" s="1" t="s">
        <v>146</v>
      </c>
      <c r="C10" s="1" t="s">
        <v>146</v>
      </c>
      <c r="D10" s="1" t="s">
        <v>146</v>
      </c>
      <c r="E10" s="1" t="s">
        <v>146</v>
      </c>
      <c r="F10" s="1" t="s">
        <v>146</v>
      </c>
      <c r="G10" s="1" t="s">
        <v>145</v>
      </c>
      <c r="H10" s="1" t="s">
        <v>146</v>
      </c>
    </row>
    <row r="11" spans="1:8" ht="15.75" customHeight="1" x14ac:dyDescent="0.25">
      <c r="A11" s="15" t="s">
        <v>205</v>
      </c>
      <c r="B11" s="6" t="s">
        <v>145</v>
      </c>
    </row>
    <row r="12" spans="1:8" ht="15.75" customHeight="1" x14ac:dyDescent="0.25">
      <c r="A12" s="15" t="s">
        <v>206</v>
      </c>
      <c r="B12" s="6" t="s">
        <v>145</v>
      </c>
    </row>
    <row r="13" spans="1:8" ht="15.75" customHeight="1" x14ac:dyDescent="0.25">
      <c r="A13" s="15" t="s">
        <v>207</v>
      </c>
      <c r="B13" s="1" t="s">
        <v>146</v>
      </c>
      <c r="C13" s="1" t="s">
        <v>146</v>
      </c>
      <c r="D13" s="1" t="s">
        <v>146</v>
      </c>
      <c r="E13" s="1" t="s">
        <v>146</v>
      </c>
      <c r="F13" s="1" t="s">
        <v>146</v>
      </c>
      <c r="G13" s="1" t="s">
        <v>146</v>
      </c>
      <c r="H13" s="1" t="s">
        <v>145</v>
      </c>
    </row>
    <row r="14" spans="1:8" ht="15.75" customHeight="1" x14ac:dyDescent="0.25">
      <c r="A14" s="15" t="s">
        <v>209</v>
      </c>
      <c r="B14" s="6" t="s">
        <v>145</v>
      </c>
    </row>
    <row r="15" spans="1:8" ht="15.75" customHeight="1" x14ac:dyDescent="0.25">
      <c r="A15" s="15" t="s">
        <v>210</v>
      </c>
      <c r="B15" s="6" t="s">
        <v>145</v>
      </c>
    </row>
  </sheetData>
  <conditionalFormatting sqref="B2:F9">
    <cfRule type="cellIs" dxfId="107" priority="2" operator="equal">
      <formula>"No"</formula>
    </cfRule>
  </conditionalFormatting>
  <conditionalFormatting sqref="B2:F15">
    <cfRule type="cellIs" dxfId="106" priority="1" operator="equal">
      <formula>"Yes"</formula>
    </cfRule>
  </conditionalFormatting>
  <conditionalFormatting sqref="C14">
    <cfRule type="cellIs" dxfId="105" priority="8" operator="equal">
      <formula>"No"</formula>
    </cfRule>
  </conditionalFormatting>
  <conditionalFormatting sqref="G2:G9">
    <cfRule type="cellIs" dxfId="104" priority="5" operator="equal">
      <formula>"Yes"</formula>
    </cfRule>
  </conditionalFormatting>
  <conditionalFormatting sqref="G2:G15">
    <cfRule type="cellIs" dxfId="103" priority="6" operator="equal">
      <formula>"No"</formula>
    </cfRule>
  </conditionalFormatting>
  <conditionalFormatting sqref="G10:G15">
    <cfRule type="cellIs" dxfId="102" priority="9" operator="equal">
      <formula>"Yes"</formula>
    </cfRule>
  </conditionalFormatting>
  <conditionalFormatting sqref="H2:H9">
    <cfRule type="cellIs" dxfId="101" priority="4" operator="equal">
      <formula>"No"</formula>
    </cfRule>
  </conditionalFormatting>
  <conditionalFormatting sqref="H2:H15">
    <cfRule type="cellIs" dxfId="100" priority="3" operator="equal">
      <formula>"Yes"</formula>
    </cfRule>
  </conditionalFormatting>
  <conditionalFormatting sqref="H10:H15">
    <cfRule type="cellIs" dxfId="99" priority="12" operator="equal">
      <formula>"No"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H14"/>
  <sheetViews>
    <sheetView workbookViewId="0">
      <selection activeCell="B2" sqref="B2"/>
    </sheetView>
  </sheetViews>
  <sheetFormatPr defaultColWidth="14.453125" defaultRowHeight="15.75" customHeight="1" x14ac:dyDescent="0.25"/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203</v>
      </c>
      <c r="B2" s="1" t="s">
        <v>146</v>
      </c>
      <c r="C2" s="1" t="s">
        <v>146</v>
      </c>
      <c r="D2" s="1" t="s">
        <v>145</v>
      </c>
      <c r="E2" s="1" t="s">
        <v>146</v>
      </c>
      <c r="F2" s="1" t="s">
        <v>146</v>
      </c>
      <c r="G2" s="1" t="s">
        <v>146</v>
      </c>
      <c r="H2" s="1" t="s">
        <v>145</v>
      </c>
    </row>
    <row r="3" spans="1:8" ht="15.75" customHeight="1" x14ac:dyDescent="0.25">
      <c r="A3" s="1" t="s">
        <v>213</v>
      </c>
      <c r="B3" s="1" t="s">
        <v>146</v>
      </c>
      <c r="C3" s="1" t="s">
        <v>146</v>
      </c>
      <c r="D3" s="1" t="s">
        <v>145</v>
      </c>
      <c r="E3" s="1" t="s">
        <v>146</v>
      </c>
      <c r="F3" s="1" t="s">
        <v>146</v>
      </c>
      <c r="G3" s="1" t="s">
        <v>146</v>
      </c>
      <c r="H3" s="8" t="s">
        <v>145</v>
      </c>
    </row>
    <row r="4" spans="1:8" ht="15.75" customHeight="1" x14ac:dyDescent="0.25">
      <c r="A4" s="1" t="s">
        <v>214</v>
      </c>
      <c r="B4" s="1" t="s">
        <v>146</v>
      </c>
      <c r="C4" s="1" t="s">
        <v>145</v>
      </c>
      <c r="D4" s="1" t="s">
        <v>145</v>
      </c>
      <c r="E4" s="8" t="s">
        <v>145</v>
      </c>
      <c r="F4" s="1" t="s">
        <v>146</v>
      </c>
      <c r="G4" s="1" t="s">
        <v>146</v>
      </c>
      <c r="H4" s="4" t="s">
        <v>146</v>
      </c>
    </row>
    <row r="5" spans="1:8" ht="15.75" customHeight="1" x14ac:dyDescent="0.25">
      <c r="A5" s="1" t="s">
        <v>215</v>
      </c>
      <c r="B5" s="1" t="s">
        <v>146</v>
      </c>
      <c r="C5" s="1" t="s">
        <v>145</v>
      </c>
      <c r="D5" s="1" t="s">
        <v>145</v>
      </c>
      <c r="E5" s="1" t="s">
        <v>145</v>
      </c>
      <c r="F5" s="1" t="s">
        <v>146</v>
      </c>
      <c r="G5" s="4" t="s">
        <v>145</v>
      </c>
      <c r="H5" s="1" t="s">
        <v>146</v>
      </c>
    </row>
    <row r="6" spans="1:8" ht="15.75" customHeight="1" x14ac:dyDescent="0.25">
      <c r="A6" s="1" t="s">
        <v>216</v>
      </c>
      <c r="B6" s="8" t="s">
        <v>145</v>
      </c>
    </row>
    <row r="7" spans="1:8" ht="15.75" customHeight="1" x14ac:dyDescent="0.25">
      <c r="A7" s="1" t="s">
        <v>217</v>
      </c>
      <c r="B7" s="1" t="s">
        <v>145</v>
      </c>
    </row>
    <row r="8" spans="1:8" ht="15.75" customHeight="1" x14ac:dyDescent="0.25">
      <c r="A8" s="1" t="s">
        <v>218</v>
      </c>
      <c r="B8" s="1" t="s">
        <v>145</v>
      </c>
    </row>
    <row r="9" spans="1:8" ht="15.75" customHeight="1" x14ac:dyDescent="0.25">
      <c r="A9" s="15" t="s">
        <v>204</v>
      </c>
      <c r="B9" s="1" t="s">
        <v>146</v>
      </c>
      <c r="C9" s="1" t="s">
        <v>146</v>
      </c>
      <c r="D9" s="1" t="s">
        <v>146</v>
      </c>
      <c r="E9" s="1" t="s">
        <v>146</v>
      </c>
      <c r="F9" s="1" t="s">
        <v>146</v>
      </c>
      <c r="G9" s="1" t="s">
        <v>146</v>
      </c>
      <c r="H9" s="1" t="s">
        <v>145</v>
      </c>
    </row>
    <row r="10" spans="1:8" ht="15.75" customHeight="1" x14ac:dyDescent="0.25">
      <c r="A10" s="15" t="s">
        <v>205</v>
      </c>
      <c r="B10" s="8" t="s">
        <v>145</v>
      </c>
    </row>
    <row r="11" spans="1:8" ht="15.75" customHeight="1" x14ac:dyDescent="0.25">
      <c r="A11" s="15" t="s">
        <v>206</v>
      </c>
      <c r="B11" s="8" t="s">
        <v>145</v>
      </c>
    </row>
    <row r="12" spans="1:8" ht="15.75" customHeight="1" x14ac:dyDescent="0.25">
      <c r="A12" s="15" t="s">
        <v>207</v>
      </c>
      <c r="B12" s="8" t="s">
        <v>145</v>
      </c>
    </row>
    <row r="13" spans="1:8" ht="15.75" customHeight="1" x14ac:dyDescent="0.25">
      <c r="A13" s="15" t="s">
        <v>209</v>
      </c>
      <c r="B13" s="8" t="s">
        <v>145</v>
      </c>
    </row>
    <row r="14" spans="1:8" ht="15.75" customHeight="1" x14ac:dyDescent="0.25">
      <c r="A14" s="15" t="s">
        <v>210</v>
      </c>
      <c r="B14" s="1" t="s">
        <v>146</v>
      </c>
      <c r="C14" s="1" t="s">
        <v>146</v>
      </c>
      <c r="D14" s="1" t="s">
        <v>146</v>
      </c>
      <c r="E14" s="1" t="s">
        <v>146</v>
      </c>
      <c r="F14" s="1" t="s">
        <v>146</v>
      </c>
      <c r="G14" s="1" t="s">
        <v>145</v>
      </c>
      <c r="H14" s="1" t="s">
        <v>145</v>
      </c>
    </row>
  </sheetData>
  <conditionalFormatting sqref="B2:F8">
    <cfRule type="cellIs" dxfId="98" priority="2" operator="equal">
      <formula>"No"</formula>
    </cfRule>
  </conditionalFormatting>
  <conditionalFormatting sqref="B2:F14">
    <cfRule type="cellIs" dxfId="97" priority="1" operator="equal">
      <formula>"Yes"</formula>
    </cfRule>
  </conditionalFormatting>
  <conditionalFormatting sqref="C13">
    <cfRule type="cellIs" dxfId="96" priority="8" operator="equal">
      <formula>"No"</formula>
    </cfRule>
  </conditionalFormatting>
  <conditionalFormatting sqref="G2:G8">
    <cfRule type="cellIs" dxfId="95" priority="5" operator="equal">
      <formula>"Yes"</formula>
    </cfRule>
  </conditionalFormatting>
  <conditionalFormatting sqref="G2:G14">
    <cfRule type="cellIs" dxfId="94" priority="6" operator="equal">
      <formula>"No"</formula>
    </cfRule>
  </conditionalFormatting>
  <conditionalFormatting sqref="G9:G14">
    <cfRule type="cellIs" dxfId="93" priority="9" operator="equal">
      <formula>"Yes"</formula>
    </cfRule>
  </conditionalFormatting>
  <conditionalFormatting sqref="H2:H8">
    <cfRule type="cellIs" dxfId="92" priority="4" operator="equal">
      <formula>"No"</formula>
    </cfRule>
  </conditionalFormatting>
  <conditionalFormatting sqref="H2:H14">
    <cfRule type="cellIs" dxfId="91" priority="3" operator="equal">
      <formula>"Yes"</formula>
    </cfRule>
  </conditionalFormatting>
  <conditionalFormatting sqref="H9:H14">
    <cfRule type="cellIs" dxfId="90" priority="12" operator="equal">
      <formula>"No"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2:H17"/>
  <sheetViews>
    <sheetView workbookViewId="0">
      <selection activeCell="B2" sqref="B2"/>
    </sheetView>
  </sheetViews>
  <sheetFormatPr defaultColWidth="14.453125" defaultRowHeight="15.75" customHeight="1" x14ac:dyDescent="0.25"/>
  <cols>
    <col min="4" max="4" width="17.6328125" customWidth="1"/>
    <col min="7" max="7" width="23.6328125" customWidth="1"/>
  </cols>
  <sheetData>
    <row r="2" spans="1:8" ht="15.75" customHeight="1" x14ac:dyDescent="0.25">
      <c r="A2" s="16" t="s">
        <v>219</v>
      </c>
    </row>
    <row r="4" spans="1:8" ht="15.75" customHeight="1" x14ac:dyDescent="0.25">
      <c r="A4" s="1" t="s">
        <v>188</v>
      </c>
      <c r="B4" s="1" t="s">
        <v>91</v>
      </c>
      <c r="C4" s="1" t="s">
        <v>92</v>
      </c>
      <c r="D4" s="1" t="s">
        <v>93</v>
      </c>
      <c r="E4" s="1" t="s">
        <v>94</v>
      </c>
      <c r="F4" s="1" t="s">
        <v>95</v>
      </c>
      <c r="G4" s="1" t="s">
        <v>4</v>
      </c>
      <c r="H4" s="1" t="s">
        <v>178</v>
      </c>
    </row>
    <row r="5" spans="1:8" ht="15.75" customHeight="1" x14ac:dyDescent="0.25">
      <c r="A5" s="1" t="s">
        <v>203</v>
      </c>
      <c r="B5" s="1" t="s">
        <v>146</v>
      </c>
      <c r="C5" s="1" t="s">
        <v>146</v>
      </c>
      <c r="D5" s="1" t="s">
        <v>145</v>
      </c>
      <c r="E5" s="1" t="s">
        <v>146</v>
      </c>
      <c r="F5" s="1" t="s">
        <v>146</v>
      </c>
      <c r="G5" s="1" t="s">
        <v>146</v>
      </c>
      <c r="H5" s="1" t="s">
        <v>145</v>
      </c>
    </row>
    <row r="6" spans="1:8" ht="15.75" customHeight="1" x14ac:dyDescent="0.25">
      <c r="A6" s="1" t="s">
        <v>213</v>
      </c>
      <c r="B6" s="1" t="s">
        <v>146</v>
      </c>
      <c r="C6" s="1" t="s">
        <v>146</v>
      </c>
      <c r="D6" s="1" t="s">
        <v>145</v>
      </c>
      <c r="E6" s="1" t="s">
        <v>146</v>
      </c>
      <c r="F6" s="1" t="s">
        <v>146</v>
      </c>
      <c r="G6" s="1" t="s">
        <v>146</v>
      </c>
      <c r="H6" s="1" t="s">
        <v>146</v>
      </c>
    </row>
    <row r="7" spans="1:8" ht="15.75" customHeight="1" x14ac:dyDescent="0.25">
      <c r="A7" s="1" t="s">
        <v>214</v>
      </c>
      <c r="B7" s="1" t="s">
        <v>146</v>
      </c>
      <c r="C7" s="1" t="s">
        <v>145</v>
      </c>
      <c r="D7" s="1" t="s">
        <v>145</v>
      </c>
      <c r="E7" s="1" t="s">
        <v>146</v>
      </c>
      <c r="F7" s="1" t="s">
        <v>146</v>
      </c>
      <c r="G7" s="1" t="s">
        <v>146</v>
      </c>
      <c r="H7" s="1" t="s">
        <v>145</v>
      </c>
    </row>
    <row r="8" spans="1:8" ht="15.75" customHeight="1" x14ac:dyDescent="0.25">
      <c r="A8" s="1" t="s">
        <v>215</v>
      </c>
      <c r="B8" s="1" t="s">
        <v>146</v>
      </c>
      <c r="C8" s="1" t="s">
        <v>146</v>
      </c>
      <c r="D8" s="1" t="s">
        <v>145</v>
      </c>
      <c r="E8" s="1" t="s">
        <v>146</v>
      </c>
      <c r="F8" s="1" t="s">
        <v>146</v>
      </c>
      <c r="G8" s="1" t="s">
        <v>145</v>
      </c>
      <c r="H8" s="1" t="s">
        <v>146</v>
      </c>
    </row>
    <row r="9" spans="1:8" ht="15.75" customHeight="1" x14ac:dyDescent="0.25">
      <c r="A9" s="1" t="s">
        <v>216</v>
      </c>
      <c r="B9" s="1" t="s">
        <v>146</v>
      </c>
      <c r="C9" s="1" t="s">
        <v>145</v>
      </c>
      <c r="D9" s="1" t="s">
        <v>145</v>
      </c>
      <c r="E9" s="1" t="s">
        <v>145</v>
      </c>
      <c r="F9" s="1" t="s">
        <v>146</v>
      </c>
      <c r="G9" s="1" t="s">
        <v>146</v>
      </c>
      <c r="H9" s="1" t="s">
        <v>146</v>
      </c>
    </row>
    <row r="10" spans="1:8" ht="15.75" customHeight="1" x14ac:dyDescent="0.25">
      <c r="A10" s="1" t="s">
        <v>217</v>
      </c>
      <c r="B10" s="1" t="s">
        <v>146</v>
      </c>
      <c r="C10" s="1" t="s">
        <v>146</v>
      </c>
      <c r="D10" s="1" t="s">
        <v>145</v>
      </c>
      <c r="E10" s="1" t="s">
        <v>146</v>
      </c>
      <c r="F10" s="1" t="s">
        <v>146</v>
      </c>
      <c r="G10" s="1" t="s">
        <v>146</v>
      </c>
      <c r="H10" s="1" t="s">
        <v>145</v>
      </c>
    </row>
    <row r="11" spans="1:8" ht="15.75" customHeight="1" x14ac:dyDescent="0.25">
      <c r="A11" s="1" t="s">
        <v>218</v>
      </c>
      <c r="B11" s="1" t="s">
        <v>146</v>
      </c>
      <c r="C11" s="1" t="s">
        <v>146</v>
      </c>
      <c r="D11" s="1" t="s">
        <v>145</v>
      </c>
      <c r="E11" s="1" t="s">
        <v>146</v>
      </c>
      <c r="F11" s="1" t="s">
        <v>146</v>
      </c>
      <c r="G11" s="1" t="s">
        <v>146</v>
      </c>
      <c r="H11" s="1" t="s">
        <v>145</v>
      </c>
    </row>
    <row r="12" spans="1:8" ht="15.75" customHeight="1" x14ac:dyDescent="0.25">
      <c r="A12" s="15" t="s">
        <v>204</v>
      </c>
      <c r="B12" s="1" t="s">
        <v>146</v>
      </c>
      <c r="C12" s="1" t="s">
        <v>146</v>
      </c>
      <c r="D12" s="1" t="s">
        <v>146</v>
      </c>
      <c r="E12" s="1" t="s">
        <v>146</v>
      </c>
      <c r="F12" s="1" t="s">
        <v>146</v>
      </c>
      <c r="G12" s="1" t="s">
        <v>146</v>
      </c>
      <c r="H12" s="1" t="s">
        <v>145</v>
      </c>
    </row>
    <row r="13" spans="1:8" ht="15.75" customHeight="1" x14ac:dyDescent="0.25">
      <c r="A13" s="15" t="s">
        <v>205</v>
      </c>
      <c r="B13" s="1" t="s">
        <v>146</v>
      </c>
      <c r="C13" s="1" t="s">
        <v>146</v>
      </c>
      <c r="D13" s="1" t="s">
        <v>146</v>
      </c>
      <c r="E13" s="1" t="s">
        <v>146</v>
      </c>
      <c r="F13" s="1" t="s">
        <v>146</v>
      </c>
      <c r="G13" s="1" t="s">
        <v>145</v>
      </c>
      <c r="H13" s="1" t="s">
        <v>145</v>
      </c>
    </row>
    <row r="14" spans="1:8" ht="15.75" customHeight="1" x14ac:dyDescent="0.25">
      <c r="A14" s="15" t="s">
        <v>206</v>
      </c>
      <c r="B14" s="1" t="s">
        <v>146</v>
      </c>
      <c r="C14" s="1" t="s">
        <v>146</v>
      </c>
      <c r="D14" s="1" t="s">
        <v>146</v>
      </c>
      <c r="E14" s="1" t="s">
        <v>146</v>
      </c>
      <c r="F14" s="1" t="s">
        <v>146</v>
      </c>
      <c r="G14" s="1" t="s">
        <v>146</v>
      </c>
      <c r="H14" s="1" t="s">
        <v>145</v>
      </c>
    </row>
    <row r="15" spans="1:8" ht="15.75" customHeight="1" x14ac:dyDescent="0.25">
      <c r="A15" s="15" t="s">
        <v>207</v>
      </c>
      <c r="B15" s="1" t="s">
        <v>146</v>
      </c>
      <c r="C15" s="1" t="s">
        <v>146</v>
      </c>
      <c r="D15" s="1" t="s">
        <v>146</v>
      </c>
      <c r="E15" s="1" t="s">
        <v>146</v>
      </c>
      <c r="F15" s="1" t="s">
        <v>146</v>
      </c>
      <c r="G15" s="1" t="s">
        <v>145</v>
      </c>
      <c r="H15" s="1" t="s">
        <v>145</v>
      </c>
    </row>
    <row r="16" spans="1:8" ht="15.75" customHeight="1" x14ac:dyDescent="0.25">
      <c r="A16" s="15" t="s">
        <v>209</v>
      </c>
      <c r="B16" s="1" t="s">
        <v>146</v>
      </c>
      <c r="C16" s="1" t="s">
        <v>145</v>
      </c>
      <c r="D16" s="1" t="s">
        <v>146</v>
      </c>
      <c r="E16" s="1" t="s">
        <v>146</v>
      </c>
      <c r="F16" s="1" t="s">
        <v>146</v>
      </c>
      <c r="G16" s="1" t="s">
        <v>145</v>
      </c>
      <c r="H16" s="1" t="s">
        <v>145</v>
      </c>
    </row>
    <row r="17" spans="1:8" ht="15.75" customHeight="1" x14ac:dyDescent="0.25">
      <c r="A17" s="15" t="s">
        <v>210</v>
      </c>
      <c r="B17" s="1" t="s">
        <v>146</v>
      </c>
      <c r="C17" s="1" t="s">
        <v>146</v>
      </c>
      <c r="D17" s="1" t="s">
        <v>146</v>
      </c>
      <c r="E17" s="1" t="s">
        <v>146</v>
      </c>
      <c r="F17" s="1" t="s">
        <v>146</v>
      </c>
      <c r="G17" s="1" t="s">
        <v>145</v>
      </c>
      <c r="H17" s="1" t="s">
        <v>145</v>
      </c>
    </row>
  </sheetData>
  <conditionalFormatting sqref="B5:F11">
    <cfRule type="cellIs" dxfId="89" priority="2" operator="equal">
      <formula>"No"</formula>
    </cfRule>
  </conditionalFormatting>
  <conditionalFormatting sqref="B5:F17">
    <cfRule type="cellIs" dxfId="88" priority="1" operator="equal">
      <formula>"Yes"</formula>
    </cfRule>
  </conditionalFormatting>
  <conditionalFormatting sqref="C16">
    <cfRule type="cellIs" dxfId="87" priority="8" operator="equal">
      <formula>"No"</formula>
    </cfRule>
  </conditionalFormatting>
  <conditionalFormatting sqref="G5:G11">
    <cfRule type="cellIs" dxfId="86" priority="5" operator="equal">
      <formula>"Yes"</formula>
    </cfRule>
  </conditionalFormatting>
  <conditionalFormatting sqref="G5:G17">
    <cfRule type="cellIs" dxfId="85" priority="6" operator="equal">
      <formula>"No"</formula>
    </cfRule>
  </conditionalFormatting>
  <conditionalFormatting sqref="G12:G17">
    <cfRule type="cellIs" dxfId="84" priority="9" operator="equal">
      <formula>"Yes"</formula>
    </cfRule>
  </conditionalFormatting>
  <conditionalFormatting sqref="H5:H11">
    <cfRule type="cellIs" dxfId="83" priority="4" operator="equal">
      <formula>"No"</formula>
    </cfRule>
  </conditionalFormatting>
  <conditionalFormatting sqref="H5:H17">
    <cfRule type="cellIs" dxfId="82" priority="3" operator="equal">
      <formula>"Yes"</formula>
    </cfRule>
  </conditionalFormatting>
  <conditionalFormatting sqref="H12:H17">
    <cfRule type="cellIs" dxfId="81" priority="12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X23"/>
  <sheetViews>
    <sheetView zoomScale="55" zoomScaleNormal="55" workbookViewId="0">
      <selection activeCell="I33" sqref="I33"/>
    </sheetView>
  </sheetViews>
  <sheetFormatPr defaultColWidth="14.453125" defaultRowHeight="15.75" customHeight="1" x14ac:dyDescent="0.25"/>
  <cols>
    <col min="3" max="3" width="9" bestFit="1" customWidth="1"/>
    <col min="4" max="4" width="10.54296875" bestFit="1" customWidth="1"/>
    <col min="5" max="5" width="10" bestFit="1" customWidth="1"/>
    <col min="6" max="6" width="18.453125" customWidth="1"/>
    <col min="7" max="7" width="17.6328125" customWidth="1"/>
    <col min="8" max="8" width="20" customWidth="1"/>
    <col min="9" max="9" width="23.54296875" customWidth="1"/>
    <col min="10" max="10" width="15.36328125" bestFit="1" customWidth="1"/>
    <col min="11" max="12" width="15.36328125" customWidth="1"/>
    <col min="13" max="13" width="13.1796875" customWidth="1"/>
    <col min="15" max="15" width="10.36328125" bestFit="1" customWidth="1"/>
    <col min="16" max="16" width="8.90625" bestFit="1" customWidth="1"/>
    <col min="17" max="17" width="11.453125" bestFit="1" customWidth="1"/>
    <col min="18" max="18" width="19.453125" bestFit="1" customWidth="1"/>
    <col min="19" max="19" width="8.08984375" bestFit="1" customWidth="1"/>
    <col min="20" max="20" width="10.453125" bestFit="1" customWidth="1"/>
    <col min="21" max="21" width="8.90625" bestFit="1" customWidth="1"/>
    <col min="22" max="22" width="18.36328125" bestFit="1" customWidth="1"/>
    <col min="23" max="23" width="10.08984375" bestFit="1" customWidth="1"/>
  </cols>
  <sheetData>
    <row r="1" spans="1:24" ht="15.7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O1" t="str">
        <f t="shared" ref="O1:O9" si="0">B1</f>
        <v>Date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t="s">
        <v>73</v>
      </c>
      <c r="V1" t="s">
        <v>18</v>
      </c>
      <c r="W1" t="s">
        <v>19</v>
      </c>
      <c r="X1" s="32" t="s">
        <v>42</v>
      </c>
    </row>
    <row r="2" spans="1:24" ht="15.75" customHeight="1" x14ac:dyDescent="0.25">
      <c r="A2" t="s">
        <v>43</v>
      </c>
      <c r="B2" s="1" t="s">
        <v>74</v>
      </c>
      <c r="C2" s="1">
        <v>19</v>
      </c>
      <c r="D2" s="1">
        <v>3</v>
      </c>
      <c r="E2" s="1">
        <v>0</v>
      </c>
      <c r="F2" s="1">
        <v>8</v>
      </c>
      <c r="G2" s="1">
        <v>9</v>
      </c>
      <c r="H2" s="1">
        <v>9</v>
      </c>
      <c r="O2" t="str">
        <f t="shared" si="0"/>
        <v>19/08/2018</v>
      </c>
      <c r="P2" s="44">
        <f t="shared" ref="P2:P10" si="1">(D2/C2)*100</f>
        <v>15.789473684210526</v>
      </c>
      <c r="Q2" s="44">
        <f t="shared" ref="Q2:Q10" si="2">(E2/(C2-D2))*100</f>
        <v>0</v>
      </c>
      <c r="R2" s="44">
        <f t="shared" ref="R2:R10" si="3">(F2/(C2-D2))*100</f>
        <v>50</v>
      </c>
      <c r="S2" s="44"/>
      <c r="T2" s="44">
        <f t="shared" ref="T2:T10" si="4">(G2/(C2-D2))*100</f>
        <v>56.25</v>
      </c>
      <c r="U2" s="44">
        <f t="shared" ref="U2:U10" si="5">(H2/(C2-D2))*100</f>
        <v>56.25</v>
      </c>
      <c r="V2" s="44"/>
      <c r="W2" s="44"/>
      <c r="X2" s="44"/>
    </row>
    <row r="3" spans="1:24" ht="15.75" customHeight="1" x14ac:dyDescent="0.25">
      <c r="A3" t="s">
        <v>45</v>
      </c>
      <c r="B3" s="1" t="s">
        <v>67</v>
      </c>
      <c r="C3" s="1">
        <v>25</v>
      </c>
      <c r="D3" s="1">
        <v>3</v>
      </c>
      <c r="E3" s="1">
        <v>0</v>
      </c>
      <c r="F3" s="1">
        <v>12</v>
      </c>
      <c r="G3" s="1">
        <v>9</v>
      </c>
      <c r="H3" s="1">
        <v>8</v>
      </c>
      <c r="I3" s="1">
        <v>15</v>
      </c>
      <c r="J3" s="1">
        <v>15</v>
      </c>
      <c r="K3" s="1"/>
      <c r="L3" s="1"/>
      <c r="M3" s="1"/>
      <c r="O3" t="str">
        <f t="shared" si="0"/>
        <v>26/03/2019</v>
      </c>
      <c r="P3" s="44">
        <f t="shared" si="1"/>
        <v>12</v>
      </c>
      <c r="Q3" s="44">
        <f t="shared" si="2"/>
        <v>0</v>
      </c>
      <c r="R3" s="44">
        <f t="shared" si="3"/>
        <v>54.54545454545454</v>
      </c>
      <c r="S3" s="44"/>
      <c r="T3" s="44">
        <f t="shared" si="4"/>
        <v>40.909090909090914</v>
      </c>
      <c r="U3" s="44">
        <f t="shared" si="5"/>
        <v>36.363636363636367</v>
      </c>
      <c r="V3" s="44">
        <f t="shared" ref="V3:V10" si="6">(I3/(C3-D3))*100</f>
        <v>68.181818181818173</v>
      </c>
      <c r="W3" s="44">
        <f t="shared" ref="W3:W10" si="7">(J3/(C3-D3))*100</f>
        <v>68.181818181818173</v>
      </c>
      <c r="X3" s="44"/>
    </row>
    <row r="4" spans="1:24" ht="15.75" customHeight="1" x14ac:dyDescent="0.25">
      <c r="A4" t="s">
        <v>47</v>
      </c>
      <c r="B4" s="2" t="s">
        <v>75</v>
      </c>
      <c r="C4" s="1">
        <v>21</v>
      </c>
      <c r="D4" s="1">
        <v>2</v>
      </c>
      <c r="E4" s="1">
        <v>0</v>
      </c>
      <c r="F4" s="1">
        <v>6</v>
      </c>
      <c r="G4" s="1">
        <v>7</v>
      </c>
      <c r="H4" s="1">
        <v>8</v>
      </c>
      <c r="I4" s="1">
        <v>11</v>
      </c>
      <c r="J4" s="1">
        <v>8</v>
      </c>
      <c r="K4" s="1"/>
      <c r="L4" s="1"/>
      <c r="M4" s="1"/>
      <c r="O4" s="2" t="str">
        <f t="shared" si="0"/>
        <v>08/06/2019</v>
      </c>
      <c r="P4" s="44">
        <f t="shared" si="1"/>
        <v>9.5238095238095237</v>
      </c>
      <c r="Q4" s="44">
        <f t="shared" si="2"/>
        <v>0</v>
      </c>
      <c r="R4" s="44">
        <f t="shared" si="3"/>
        <v>31.578947368421051</v>
      </c>
      <c r="S4" s="44"/>
      <c r="T4" s="44">
        <f t="shared" si="4"/>
        <v>36.84210526315789</v>
      </c>
      <c r="U4" s="44">
        <f t="shared" si="5"/>
        <v>42.105263157894733</v>
      </c>
      <c r="V4" s="44">
        <f t="shared" si="6"/>
        <v>57.894736842105267</v>
      </c>
      <c r="W4" s="44">
        <f t="shared" si="7"/>
        <v>42.105263157894733</v>
      </c>
      <c r="X4" s="44"/>
    </row>
    <row r="5" spans="1:24" ht="15.75" customHeight="1" x14ac:dyDescent="0.25">
      <c r="A5" t="s">
        <v>49</v>
      </c>
      <c r="B5" s="1" t="s">
        <v>50</v>
      </c>
      <c r="C5" s="1">
        <v>25</v>
      </c>
      <c r="D5" s="1">
        <v>3</v>
      </c>
      <c r="E5" s="1">
        <v>0</v>
      </c>
      <c r="F5" s="1">
        <v>9</v>
      </c>
      <c r="G5" s="1">
        <v>8</v>
      </c>
      <c r="H5" s="1">
        <v>9</v>
      </c>
      <c r="I5" s="1">
        <v>5</v>
      </c>
      <c r="J5" s="1">
        <v>6</v>
      </c>
      <c r="K5" s="1"/>
      <c r="L5" s="1"/>
      <c r="M5" s="1"/>
      <c r="O5" t="str">
        <f t="shared" si="0"/>
        <v>15/11/2019</v>
      </c>
      <c r="P5" s="44">
        <f t="shared" si="1"/>
        <v>12</v>
      </c>
      <c r="Q5" s="44">
        <f t="shared" si="2"/>
        <v>0</v>
      </c>
      <c r="R5" s="44">
        <f t="shared" si="3"/>
        <v>40.909090909090914</v>
      </c>
      <c r="S5" s="44"/>
      <c r="T5" s="44">
        <f t="shared" si="4"/>
        <v>36.363636363636367</v>
      </c>
      <c r="U5" s="44">
        <f t="shared" si="5"/>
        <v>40.909090909090914</v>
      </c>
      <c r="V5" s="44">
        <f t="shared" si="6"/>
        <v>22.727272727272727</v>
      </c>
      <c r="W5" s="44">
        <f t="shared" si="7"/>
        <v>27.27272727272727</v>
      </c>
      <c r="X5" s="44"/>
    </row>
    <row r="6" spans="1:24" ht="15.75" customHeight="1" x14ac:dyDescent="0.25">
      <c r="A6" s="32" t="s">
        <v>51</v>
      </c>
      <c r="B6" s="40" t="s">
        <v>52</v>
      </c>
      <c r="C6" s="1">
        <v>26</v>
      </c>
      <c r="D6">
        <f>COUNTIF('H090220'!B2:B27,"No")</f>
        <v>0</v>
      </c>
      <c r="E6">
        <f>COUNTIF('H090220'!F2:F27,"No")</f>
        <v>0</v>
      </c>
      <c r="F6">
        <f>COUNTIF('H090220'!G2:G27,"Yes")</f>
        <v>8</v>
      </c>
      <c r="G6">
        <f>COUNTIF('H090220'!C2:C27,"Yes")</f>
        <v>9</v>
      </c>
      <c r="H6">
        <f>COUNTIF('H090220'!E2:E27,"Yes")</f>
        <v>10</v>
      </c>
      <c r="I6">
        <f>COUNTIF('H090220'!D2:D27,"Yes")</f>
        <v>22</v>
      </c>
      <c r="J6">
        <f>COUNTIF('H090220'!H2:H27,"No")</f>
        <v>7</v>
      </c>
      <c r="O6" t="str">
        <f t="shared" si="0"/>
        <v>09/02/2020</v>
      </c>
      <c r="P6" s="44">
        <f t="shared" si="1"/>
        <v>0</v>
      </c>
      <c r="Q6" s="44">
        <f t="shared" si="2"/>
        <v>0</v>
      </c>
      <c r="R6" s="44">
        <f t="shared" si="3"/>
        <v>30.76923076923077</v>
      </c>
      <c r="S6" s="44"/>
      <c r="T6" s="44">
        <f t="shared" si="4"/>
        <v>34.615384615384613</v>
      </c>
      <c r="U6" s="44">
        <f t="shared" si="5"/>
        <v>38.461538461538467</v>
      </c>
      <c r="V6" s="44">
        <f t="shared" si="6"/>
        <v>84.615384615384613</v>
      </c>
      <c r="W6" s="44">
        <f t="shared" si="7"/>
        <v>26.923076923076923</v>
      </c>
      <c r="X6" s="44"/>
    </row>
    <row r="7" spans="1:24" ht="15.75" customHeight="1" x14ac:dyDescent="0.25">
      <c r="A7" s="32" t="s">
        <v>53</v>
      </c>
      <c r="B7" s="60" t="s">
        <v>54</v>
      </c>
      <c r="C7" s="1">
        <v>31</v>
      </c>
      <c r="D7">
        <f>COUNTIF('H121121'!B2:B50,"No")</f>
        <v>7</v>
      </c>
      <c r="E7">
        <f>COUNTIF('H121121'!F2:F50,"No")</f>
        <v>0</v>
      </c>
      <c r="F7">
        <f>COUNTIF('H121121'!G2:G50,"Yes")</f>
        <v>11</v>
      </c>
      <c r="G7">
        <f>COUNTIF('H121121'!C2:C50,"Yes")</f>
        <v>9</v>
      </c>
      <c r="H7">
        <f>COUNTIF('H121121'!E2:E50,"Yes")</f>
        <v>9</v>
      </c>
      <c r="I7">
        <f>COUNTIF('H121121'!D2:D50,"Yes")</f>
        <v>16</v>
      </c>
      <c r="J7">
        <f>COUNTIF('H121121'!H2:H50,"No")</f>
        <v>7</v>
      </c>
      <c r="K7">
        <f>COUNTIF('H121121'!J$2:J$149,"yes")</f>
        <v>0</v>
      </c>
      <c r="L7">
        <f>COUNTIF('H121121'!K$2:K$149,"yes")</f>
        <v>0</v>
      </c>
      <c r="M7">
        <f>COUNTIF('H121121'!I$2:I$149,"yes")</f>
        <v>1</v>
      </c>
      <c r="O7" t="str">
        <f t="shared" si="0"/>
        <v>12/11/2021</v>
      </c>
      <c r="P7" s="44">
        <f t="shared" si="1"/>
        <v>22.58064516129032</v>
      </c>
      <c r="Q7" s="44">
        <f t="shared" si="2"/>
        <v>0</v>
      </c>
      <c r="R7" s="44">
        <f t="shared" si="3"/>
        <v>45.833333333333329</v>
      </c>
      <c r="S7" s="44">
        <f t="shared" ref="S7:S8" si="8">(M7/(C7-D7))*100</f>
        <v>4.1666666666666661</v>
      </c>
      <c r="T7" s="44">
        <f t="shared" si="4"/>
        <v>37.5</v>
      </c>
      <c r="U7" s="44">
        <f t="shared" si="5"/>
        <v>37.5</v>
      </c>
      <c r="V7" s="44">
        <f t="shared" si="6"/>
        <v>66.666666666666657</v>
      </c>
      <c r="W7" s="44">
        <f t="shared" si="7"/>
        <v>29.166666666666668</v>
      </c>
      <c r="X7" s="44">
        <f t="shared" ref="X7:X9" si="9">100*((K7+L7)/(C7-D7))</f>
        <v>0</v>
      </c>
    </row>
    <row r="8" spans="1:24" ht="15.75" customHeight="1" x14ac:dyDescent="0.25">
      <c r="A8" s="32" t="s">
        <v>32</v>
      </c>
      <c r="B8" s="32" t="s">
        <v>76</v>
      </c>
      <c r="C8" s="1">
        <v>41</v>
      </c>
      <c r="D8">
        <f>COUNTIF('H060422'!B2:B50,"No")</f>
        <v>1</v>
      </c>
      <c r="E8">
        <f>COUNTIF('H060422'!F2:F50,"No")</f>
        <v>4</v>
      </c>
      <c r="F8">
        <f>COUNTIF('H060422'!G2:G50,"Yes")</f>
        <v>14</v>
      </c>
      <c r="G8">
        <f>COUNTIF('H060422'!C2:C50,"Yes")</f>
        <v>1</v>
      </c>
      <c r="H8">
        <f>COUNTIF('H060422'!E2:E50,"Yes")</f>
        <v>9</v>
      </c>
      <c r="I8">
        <f>COUNTIF('H060422'!D2:D50,"Yes")</f>
        <v>38</v>
      </c>
      <c r="J8">
        <f>COUNTIF('H060422'!H2:H50,"No")</f>
        <v>19</v>
      </c>
      <c r="K8">
        <f>COUNTIF('H060422'!J$2:J$149,"yes")</f>
        <v>0</v>
      </c>
      <c r="L8">
        <f>COUNTIF('H060422'!K$2:K$149,"yes")</f>
        <v>1</v>
      </c>
      <c r="M8">
        <f>COUNTIF('H251122'!I$2:I$149,"yes")</f>
        <v>3</v>
      </c>
      <c r="O8" t="str">
        <f t="shared" si="0"/>
        <v>06/04/2022</v>
      </c>
      <c r="P8" s="44">
        <f t="shared" si="1"/>
        <v>2.4390243902439024</v>
      </c>
      <c r="Q8" s="44">
        <f t="shared" si="2"/>
        <v>10</v>
      </c>
      <c r="R8" s="44">
        <f t="shared" si="3"/>
        <v>35</v>
      </c>
      <c r="S8" s="44">
        <f t="shared" si="8"/>
        <v>7.5</v>
      </c>
      <c r="T8" s="44">
        <f t="shared" si="4"/>
        <v>2.5</v>
      </c>
      <c r="U8" s="44">
        <f t="shared" si="5"/>
        <v>22.5</v>
      </c>
      <c r="V8" s="44">
        <f t="shared" si="6"/>
        <v>95</v>
      </c>
      <c r="W8" s="44">
        <f t="shared" si="7"/>
        <v>47.5</v>
      </c>
      <c r="X8" s="44">
        <f t="shared" si="9"/>
        <v>2.5</v>
      </c>
    </row>
    <row r="9" spans="1:24" ht="15.75" customHeight="1" x14ac:dyDescent="0.25">
      <c r="A9" s="32" t="s">
        <v>33</v>
      </c>
      <c r="B9" s="32" t="s">
        <v>71</v>
      </c>
      <c r="C9" s="1">
        <v>41</v>
      </c>
      <c r="D9">
        <f>COUNTIF('H170522'!B2:B49,"No")</f>
        <v>0</v>
      </c>
      <c r="E9">
        <f>COUNTIF('H170522'!F2:F49,"No")</f>
        <v>2</v>
      </c>
      <c r="F9">
        <f>COUNTIF('H170522'!G2:G49,"Yes")</f>
        <v>23</v>
      </c>
      <c r="G9">
        <f>COUNTIF('H170522'!C2:C49,"Yes")</f>
        <v>1</v>
      </c>
      <c r="H9">
        <f>COUNTIF('H170522'!E2:E49,"Yes")</f>
        <v>10</v>
      </c>
      <c r="I9">
        <f>COUNTIF('H170522'!D2:D49,"Yes")</f>
        <v>36</v>
      </c>
      <c r="J9">
        <f>COUNTIF('H170522'!H2:H49,"No")</f>
        <v>18</v>
      </c>
      <c r="K9">
        <f>COUNTIF('H170522'!J$2:J$149,"yes")</f>
        <v>0</v>
      </c>
      <c r="L9">
        <f>COUNTIF('H170522'!K$2:K$149,"yes")</f>
        <v>1</v>
      </c>
      <c r="M9">
        <f>COUNTIF('H060422'!I$2:I$149,"yes")</f>
        <v>6</v>
      </c>
      <c r="O9" t="str">
        <f t="shared" si="0"/>
        <v>17/05/2022</v>
      </c>
      <c r="P9" s="44">
        <f t="shared" si="1"/>
        <v>0</v>
      </c>
      <c r="Q9" s="44">
        <f t="shared" si="2"/>
        <v>4.8780487804878048</v>
      </c>
      <c r="R9" s="44">
        <f t="shared" si="3"/>
        <v>56.09756097560976</v>
      </c>
      <c r="S9" s="44">
        <f>(M9/(C9-D9))*100</f>
        <v>14.634146341463413</v>
      </c>
      <c r="T9" s="44">
        <f t="shared" si="4"/>
        <v>2.4390243902439024</v>
      </c>
      <c r="U9" s="44">
        <f t="shared" si="5"/>
        <v>24.390243902439025</v>
      </c>
      <c r="V9" s="44">
        <f t="shared" si="6"/>
        <v>87.804878048780495</v>
      </c>
      <c r="W9" s="44">
        <f t="shared" si="7"/>
        <v>43.902439024390247</v>
      </c>
      <c r="X9" s="44">
        <f t="shared" si="9"/>
        <v>2.4390243902439024</v>
      </c>
    </row>
    <row r="10" spans="1:24" ht="15.75" customHeight="1" x14ac:dyDescent="0.25">
      <c r="A10" s="32" t="s">
        <v>34</v>
      </c>
      <c r="B10" s="32" t="s">
        <v>72</v>
      </c>
      <c r="C10" s="1">
        <v>47</v>
      </c>
      <c r="D10">
        <f>COUNTIF('H251122'!B$2:B$148,"No")</f>
        <v>3</v>
      </c>
      <c r="E10">
        <f>COUNTIF('H251122'!F$2:F$149,"No")</f>
        <v>9</v>
      </c>
      <c r="F10">
        <f>COUNTIF('H251122'!G$2:G$149,"Yes")</f>
        <v>23</v>
      </c>
      <c r="G10">
        <f>COUNTIF('H251122'!C$2:C$149,"Yes")</f>
        <v>0</v>
      </c>
      <c r="H10">
        <f>COUNTIF('H251122'!E$2:E$149,"Yes")</f>
        <v>10</v>
      </c>
      <c r="I10">
        <f>COUNTIF('H251122'!D$2:D$149,"Yes")</f>
        <v>42</v>
      </c>
      <c r="J10">
        <f>COUNTIF('H251122'!H$2:H$149,"No")</f>
        <v>23</v>
      </c>
      <c r="K10">
        <f>COUNTIF('H251122'!J$2:J$149,"yes")</f>
        <v>1</v>
      </c>
      <c r="L10">
        <f>COUNTIF('H251122'!K$2:K$149,"yes")</f>
        <v>0</v>
      </c>
      <c r="M10">
        <f>COUNTIF('H251122'!I$2:I$149,"yes")</f>
        <v>3</v>
      </c>
      <c r="O10" s="32" t="s">
        <v>72</v>
      </c>
      <c r="P10" s="44">
        <f t="shared" si="1"/>
        <v>6.3829787234042552</v>
      </c>
      <c r="Q10" s="44">
        <f t="shared" si="2"/>
        <v>20.454545454545457</v>
      </c>
      <c r="R10" s="44">
        <f t="shared" si="3"/>
        <v>52.272727272727273</v>
      </c>
      <c r="S10" s="44">
        <f>(M10/(C10-D10))*100</f>
        <v>6.8181818181818175</v>
      </c>
      <c r="T10" s="44">
        <f t="shared" si="4"/>
        <v>0</v>
      </c>
      <c r="U10" s="44">
        <f t="shared" si="5"/>
        <v>22.727272727272727</v>
      </c>
      <c r="V10" s="44">
        <f t="shared" si="6"/>
        <v>95.454545454545453</v>
      </c>
      <c r="W10" s="44">
        <f t="shared" si="7"/>
        <v>52.272727272727273</v>
      </c>
      <c r="X10" s="44">
        <f t="shared" ref="X10:X11" si="10">100*((K10+L10)/(C10-D10))</f>
        <v>2.2727272727272729</v>
      </c>
    </row>
    <row r="11" spans="1:24" ht="15.75" customHeight="1" x14ac:dyDescent="0.25">
      <c r="A11" s="32" t="s">
        <v>61</v>
      </c>
      <c r="B11" s="62">
        <v>45052</v>
      </c>
      <c r="C11" s="1">
        <v>47</v>
      </c>
      <c r="D11">
        <f>COUNTIF('H060323'!B$2:B$148,"No")</f>
        <v>2</v>
      </c>
      <c r="E11">
        <f>COUNTIF('H060323'!F$2:F$149,"No")</f>
        <v>13</v>
      </c>
      <c r="F11">
        <f>COUNTIF('H060323'!G$2:G$149,"Yes")</f>
        <v>27</v>
      </c>
      <c r="G11">
        <f>COUNTIF('H060323'!C$2:C$149,"Yes")</f>
        <v>1</v>
      </c>
      <c r="H11">
        <f>COUNTIF('H060323'!E$2:E$149,"Yes")</f>
        <v>11</v>
      </c>
      <c r="I11">
        <f>COUNTIF('H060323'!D$2:D$149,"Yes")</f>
        <v>41</v>
      </c>
      <c r="J11">
        <f>COUNTIF('H060323'!H$2:H$149,"No")</f>
        <v>21</v>
      </c>
      <c r="K11">
        <f>COUNTIF('H060323'!J$2:J$149,"yes")</f>
        <v>0</v>
      </c>
      <c r="L11">
        <f>COUNTIF('H060323'!K$2:K$149,"yes")</f>
        <v>1</v>
      </c>
      <c r="M11">
        <f>COUNTIF('H060323'!I$2:I$149,"yes")</f>
        <v>3</v>
      </c>
      <c r="O11" s="60">
        <v>44991</v>
      </c>
      <c r="P11" s="44">
        <f t="shared" ref="P11:P13" si="11">(D11/C11)*100</f>
        <v>4.2553191489361701</v>
      </c>
      <c r="Q11" s="44">
        <f t="shared" ref="Q11:Q13" si="12">(E11/(C11-D11))*100</f>
        <v>28.888888888888886</v>
      </c>
      <c r="R11" s="44">
        <f t="shared" ref="R11:R13" si="13">(F11/(C11-D11))*100</f>
        <v>60</v>
      </c>
      <c r="S11" s="44">
        <f t="shared" ref="S11:S13" si="14">(M11/(C11-D11))*100</f>
        <v>6.666666666666667</v>
      </c>
      <c r="T11" s="44">
        <f t="shared" ref="T11:T13" si="15">(G11/(C11-D11))*100</f>
        <v>2.2222222222222223</v>
      </c>
      <c r="U11" s="44">
        <f t="shared" ref="U11:U13" si="16">(H11/(C11-D11))*100</f>
        <v>24.444444444444443</v>
      </c>
      <c r="V11" s="44">
        <f t="shared" ref="V11:V13" si="17">(I11/(C11-D11))*100</f>
        <v>91.111111111111114</v>
      </c>
      <c r="W11" s="44">
        <f t="shared" ref="W11:W13" si="18">(J11/(C11-D11))*100</f>
        <v>46.666666666666664</v>
      </c>
      <c r="X11" s="44">
        <f t="shared" si="10"/>
        <v>2.2222222222222223</v>
      </c>
    </row>
    <row r="12" spans="1:24" ht="15.75" customHeight="1" x14ac:dyDescent="0.25">
      <c r="A12" s="32" t="s">
        <v>63</v>
      </c>
      <c r="B12" s="62">
        <v>45064</v>
      </c>
      <c r="C12" s="1">
        <v>47</v>
      </c>
      <c r="D12">
        <f>COUNTIF('H180523'!B$2:B$148,"No")</f>
        <v>1</v>
      </c>
      <c r="E12">
        <f>COUNTIF('H180523'!F$2:F$149,"No")</f>
        <v>2</v>
      </c>
      <c r="F12">
        <f>COUNTIF('H180523'!G$2:G$149,"Yes")</f>
        <v>22</v>
      </c>
      <c r="G12">
        <f>COUNTIF('H180523'!C$2:C$149,"Yes")</f>
        <v>1</v>
      </c>
      <c r="H12">
        <f>COUNTIF('H180523'!E$2:E$149,"Yes")</f>
        <v>11</v>
      </c>
      <c r="I12">
        <f>COUNTIF('H180523'!D$2:D$149,"Yes")</f>
        <v>38</v>
      </c>
      <c r="J12">
        <f>COUNTIF('H180523'!H$2:H$149,"No")</f>
        <v>23</v>
      </c>
      <c r="K12">
        <f>COUNTIF('H180523'!J$2:J$149,"yes")</f>
        <v>1</v>
      </c>
      <c r="L12">
        <f>COUNTIF('H180523'!K$2:K$149,"yes")</f>
        <v>3</v>
      </c>
      <c r="M12">
        <f>COUNTIF('H251122'!I$2:I$149,"yes")</f>
        <v>3</v>
      </c>
      <c r="O12" s="60">
        <v>45064</v>
      </c>
      <c r="P12" s="44">
        <f t="shared" si="11"/>
        <v>2.1276595744680851</v>
      </c>
      <c r="Q12" s="44">
        <f t="shared" si="12"/>
        <v>4.3478260869565215</v>
      </c>
      <c r="R12" s="44">
        <f t="shared" si="13"/>
        <v>47.826086956521742</v>
      </c>
      <c r="S12" s="44">
        <f t="shared" si="14"/>
        <v>6.5217391304347823</v>
      </c>
      <c r="T12" s="44">
        <f t="shared" si="15"/>
        <v>2.1739130434782608</v>
      </c>
      <c r="U12" s="44">
        <f t="shared" si="16"/>
        <v>23.913043478260871</v>
      </c>
      <c r="V12" s="44">
        <f t="shared" si="17"/>
        <v>82.608695652173907</v>
      </c>
      <c r="W12" s="44">
        <f t="shared" si="18"/>
        <v>50</v>
      </c>
      <c r="X12" s="44">
        <f>100*((K12+L12)/(C12-D12))</f>
        <v>8.695652173913043</v>
      </c>
    </row>
    <row r="13" spans="1:24" ht="15.75" customHeight="1" x14ac:dyDescent="0.25">
      <c r="A13" s="32" t="s">
        <v>526</v>
      </c>
      <c r="B13" s="62">
        <v>45209</v>
      </c>
      <c r="C13" s="1">
        <v>48</v>
      </c>
      <c r="D13">
        <v>8</v>
      </c>
      <c r="E13">
        <v>1</v>
      </c>
      <c r="F13">
        <v>7</v>
      </c>
      <c r="G13">
        <v>1</v>
      </c>
      <c r="H13">
        <v>10</v>
      </c>
      <c r="I13">
        <v>34</v>
      </c>
      <c r="J13">
        <v>18</v>
      </c>
      <c r="K13">
        <v>2</v>
      </c>
      <c r="L13">
        <v>5</v>
      </c>
      <c r="M13">
        <v>16</v>
      </c>
      <c r="O13" s="60">
        <v>45209</v>
      </c>
      <c r="P13" s="44">
        <f t="shared" si="11"/>
        <v>16.666666666666664</v>
      </c>
      <c r="Q13" s="44">
        <f t="shared" si="12"/>
        <v>2.5</v>
      </c>
      <c r="R13" s="44">
        <f t="shared" si="13"/>
        <v>17.5</v>
      </c>
      <c r="S13" s="44">
        <f t="shared" si="14"/>
        <v>40</v>
      </c>
      <c r="T13" s="44">
        <f t="shared" si="15"/>
        <v>2.5</v>
      </c>
      <c r="U13" s="44">
        <f t="shared" si="16"/>
        <v>25</v>
      </c>
      <c r="V13" s="44">
        <f t="shared" si="17"/>
        <v>85</v>
      </c>
      <c r="W13" s="44">
        <f t="shared" si="18"/>
        <v>45</v>
      </c>
      <c r="X13" s="44">
        <f>100*((K13+L13)/(C13-D13))</f>
        <v>17.5</v>
      </c>
    </row>
    <row r="14" spans="1:24" ht="15.75" customHeight="1" x14ac:dyDescent="0.25">
      <c r="A14" s="32"/>
      <c r="P14" s="44"/>
      <c r="Q14" s="44"/>
      <c r="R14" s="44"/>
      <c r="S14" s="44"/>
      <c r="T14" s="44"/>
      <c r="U14" s="44"/>
      <c r="V14" s="44"/>
      <c r="W14" s="44"/>
      <c r="X14" s="44"/>
    </row>
    <row r="15" spans="1:24" ht="15.75" customHeight="1" x14ac:dyDescent="0.25">
      <c r="B15" t="s">
        <v>43</v>
      </c>
      <c r="C15" t="s">
        <v>45</v>
      </c>
      <c r="D15" t="s">
        <v>47</v>
      </c>
      <c r="E15" t="s">
        <v>49</v>
      </c>
      <c r="F15" s="32" t="s">
        <v>51</v>
      </c>
      <c r="G15" s="32" t="s">
        <v>53</v>
      </c>
      <c r="H15" s="32" t="s">
        <v>32</v>
      </c>
      <c r="I15" s="32" t="s">
        <v>33</v>
      </c>
      <c r="J15" s="32" t="s">
        <v>34</v>
      </c>
      <c r="K15" s="32" t="s">
        <v>61</v>
      </c>
      <c r="L15" s="32" t="s">
        <v>63</v>
      </c>
      <c r="M15" s="32" t="s">
        <v>526</v>
      </c>
      <c r="P15" s="44"/>
      <c r="Q15" s="44"/>
      <c r="R15" s="44"/>
      <c r="S15" s="44"/>
      <c r="T15" s="44"/>
      <c r="U15" s="44"/>
      <c r="V15" s="44"/>
      <c r="W15" s="44"/>
      <c r="X15" s="44"/>
    </row>
    <row r="16" spans="1:24" ht="15.75" customHeight="1" x14ac:dyDescent="0.25">
      <c r="A16" t="s">
        <v>35</v>
      </c>
      <c r="B16" s="1">
        <f>C2</f>
        <v>19</v>
      </c>
      <c r="C16" s="1">
        <f>C3</f>
        <v>25</v>
      </c>
      <c r="D16" s="1">
        <f>C4</f>
        <v>21</v>
      </c>
      <c r="E16" s="1">
        <f>C5</f>
        <v>25</v>
      </c>
      <c r="F16">
        <f>C6</f>
        <v>26</v>
      </c>
      <c r="G16">
        <f>C7</f>
        <v>31</v>
      </c>
      <c r="H16">
        <f>C8</f>
        <v>41</v>
      </c>
      <c r="I16">
        <f>C9</f>
        <v>41</v>
      </c>
      <c r="J16">
        <f>C10</f>
        <v>47</v>
      </c>
      <c r="K16">
        <f>C11</f>
        <v>47</v>
      </c>
      <c r="L16">
        <f>C12</f>
        <v>47</v>
      </c>
      <c r="M16">
        <f>C13</f>
        <v>48</v>
      </c>
      <c r="P16" s="44"/>
      <c r="Q16" s="44"/>
      <c r="R16" s="44"/>
      <c r="S16" s="44"/>
      <c r="T16" s="44"/>
      <c r="U16" s="44"/>
      <c r="V16" s="44"/>
      <c r="W16" s="44"/>
      <c r="X16" s="44"/>
    </row>
    <row r="17" spans="1:13" ht="15.75" customHeight="1" x14ac:dyDescent="0.25">
      <c r="A17" t="s">
        <v>36</v>
      </c>
      <c r="B17" s="1">
        <f>D2</f>
        <v>3</v>
      </c>
      <c r="C17" s="1">
        <f>D3</f>
        <v>3</v>
      </c>
      <c r="D17" s="1">
        <f>D4</f>
        <v>2</v>
      </c>
      <c r="E17" s="1">
        <f>D5</f>
        <v>3</v>
      </c>
      <c r="F17">
        <f>D6</f>
        <v>0</v>
      </c>
      <c r="G17">
        <f>D7</f>
        <v>7</v>
      </c>
      <c r="H17">
        <f>D8</f>
        <v>1</v>
      </c>
      <c r="I17">
        <f>D9</f>
        <v>0</v>
      </c>
      <c r="J17">
        <f>D10</f>
        <v>3</v>
      </c>
      <c r="K17">
        <f>D11</f>
        <v>2</v>
      </c>
      <c r="L17">
        <f>D12</f>
        <v>1</v>
      </c>
      <c r="M17">
        <f>D13</f>
        <v>8</v>
      </c>
    </row>
    <row r="18" spans="1:13" ht="15.75" customHeight="1" x14ac:dyDescent="0.25">
      <c r="A18" s="32" t="s">
        <v>11</v>
      </c>
      <c r="B18" s="1">
        <f>M2</f>
        <v>0</v>
      </c>
      <c r="C18" s="1">
        <f>M3</f>
        <v>0</v>
      </c>
      <c r="D18" s="1">
        <f>M4</f>
        <v>0</v>
      </c>
      <c r="E18" s="1">
        <f>M5</f>
        <v>0</v>
      </c>
      <c r="F18">
        <f>M6</f>
        <v>0</v>
      </c>
      <c r="G18">
        <f>M7</f>
        <v>1</v>
      </c>
      <c r="H18">
        <f>M8</f>
        <v>3</v>
      </c>
      <c r="I18">
        <f>M9</f>
        <v>6</v>
      </c>
      <c r="J18">
        <f>M10</f>
        <v>3</v>
      </c>
      <c r="K18">
        <f>M11</f>
        <v>3</v>
      </c>
      <c r="L18">
        <f>M12</f>
        <v>3</v>
      </c>
      <c r="M18">
        <f>M13</f>
        <v>16</v>
      </c>
    </row>
    <row r="19" spans="1:13" ht="15.75" customHeight="1" x14ac:dyDescent="0.25">
      <c r="A19" t="s">
        <v>37</v>
      </c>
      <c r="B19" s="1">
        <f>F2</f>
        <v>8</v>
      </c>
      <c r="C19" s="1">
        <f>F3</f>
        <v>12</v>
      </c>
      <c r="D19" s="1">
        <f>F4</f>
        <v>6</v>
      </c>
      <c r="E19" s="1">
        <f>F5</f>
        <v>9</v>
      </c>
      <c r="F19">
        <f>F6</f>
        <v>8</v>
      </c>
      <c r="G19">
        <f>F7</f>
        <v>11</v>
      </c>
      <c r="H19">
        <f>F8</f>
        <v>14</v>
      </c>
      <c r="I19">
        <f>F9</f>
        <v>23</v>
      </c>
      <c r="J19">
        <f>F10</f>
        <v>23</v>
      </c>
      <c r="K19">
        <f>F11</f>
        <v>27</v>
      </c>
      <c r="L19">
        <f>F12</f>
        <v>22</v>
      </c>
      <c r="M19">
        <f>F13</f>
        <v>7</v>
      </c>
    </row>
    <row r="20" spans="1:13" ht="15.75" customHeight="1" x14ac:dyDescent="0.25">
      <c r="A20" t="s">
        <v>38</v>
      </c>
      <c r="B20">
        <f>B16-(B17+B18+B19)</f>
        <v>8</v>
      </c>
      <c r="C20">
        <f t="shared" ref="C20:M20" si="19">C16-(C17+C18+C19)</f>
        <v>10</v>
      </c>
      <c r="D20">
        <f t="shared" si="19"/>
        <v>13</v>
      </c>
      <c r="E20">
        <f t="shared" si="19"/>
        <v>13</v>
      </c>
      <c r="F20">
        <f t="shared" si="19"/>
        <v>18</v>
      </c>
      <c r="G20">
        <f t="shared" si="19"/>
        <v>12</v>
      </c>
      <c r="H20">
        <f t="shared" si="19"/>
        <v>23</v>
      </c>
      <c r="I20">
        <f t="shared" si="19"/>
        <v>12</v>
      </c>
      <c r="J20">
        <f t="shared" si="19"/>
        <v>18</v>
      </c>
      <c r="K20">
        <f t="shared" si="19"/>
        <v>15</v>
      </c>
      <c r="L20">
        <f t="shared" si="19"/>
        <v>21</v>
      </c>
      <c r="M20">
        <f t="shared" si="19"/>
        <v>17</v>
      </c>
    </row>
    <row r="23" spans="1:13" ht="15.75" customHeight="1" x14ac:dyDescent="0.25">
      <c r="K23" s="32"/>
    </row>
  </sheetData>
  <phoneticPr fontId="9" type="noConversion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2BFCB-4146-49ED-B82C-3735C8C65089}">
  <dimension ref="A1:L53"/>
  <sheetViews>
    <sheetView topLeftCell="A9" zoomScale="70" zoomScaleNormal="70" workbookViewId="0">
      <selection activeCell="A38" sqref="A38:XFD38"/>
    </sheetView>
  </sheetViews>
  <sheetFormatPr defaultRowHeight="12.5" x14ac:dyDescent="0.25"/>
  <cols>
    <col min="1" max="1" width="17.6328125" customWidth="1"/>
    <col min="2" max="2" width="9.08984375" customWidth="1"/>
    <col min="3" max="3" width="10.08984375" customWidth="1"/>
    <col min="4" max="4" width="16.08984375" customWidth="1"/>
    <col min="5" max="5" width="15.6328125" customWidth="1"/>
    <col min="6" max="6" width="19.6328125" customWidth="1"/>
    <col min="7" max="7" width="22" customWidth="1"/>
    <col min="8" max="8" width="9.08984375" customWidth="1"/>
    <col min="10" max="11" width="12" customWidth="1"/>
    <col min="12" max="12" width="47.54296875" customWidth="1"/>
  </cols>
  <sheetData>
    <row r="1" spans="1:12" s="32" customFormat="1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220</v>
      </c>
      <c r="G1" s="33" t="s">
        <v>221</v>
      </c>
      <c r="H1" s="33" t="s">
        <v>96</v>
      </c>
      <c r="I1" s="33" t="s">
        <v>11</v>
      </c>
      <c r="J1" s="33" t="s">
        <v>9</v>
      </c>
      <c r="K1" s="33" t="s">
        <v>10</v>
      </c>
      <c r="L1" s="32" t="s">
        <v>97</v>
      </c>
    </row>
    <row r="2" spans="1:12" x14ac:dyDescent="0.25">
      <c r="A2" s="33" t="s">
        <v>222</v>
      </c>
      <c r="B2" s="33" t="s">
        <v>111</v>
      </c>
      <c r="C2" s="33" t="s">
        <v>156</v>
      </c>
      <c r="D2" s="33" t="s">
        <v>156</v>
      </c>
      <c r="E2" s="33" t="s">
        <v>498</v>
      </c>
      <c r="F2" s="33" t="s">
        <v>111</v>
      </c>
      <c r="G2" s="33" t="s">
        <v>156</v>
      </c>
      <c r="H2" s="33" t="s">
        <v>111</v>
      </c>
      <c r="I2" s="33" t="s">
        <v>156</v>
      </c>
      <c r="J2" s="33" t="s">
        <v>156</v>
      </c>
      <c r="K2" s="33" t="s">
        <v>498</v>
      </c>
      <c r="L2" s="32"/>
    </row>
    <row r="3" spans="1:12" s="32" customFormat="1" x14ac:dyDescent="0.25">
      <c r="A3" s="33" t="s">
        <v>223</v>
      </c>
      <c r="B3" s="33" t="s">
        <v>156</v>
      </c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s="32" customFormat="1" x14ac:dyDescent="0.25">
      <c r="A4" s="33" t="s">
        <v>224</v>
      </c>
      <c r="B4" s="33" t="s">
        <v>111</v>
      </c>
      <c r="C4" s="33" t="s">
        <v>156</v>
      </c>
      <c r="D4" s="33" t="s">
        <v>111</v>
      </c>
      <c r="E4" s="33" t="s">
        <v>156</v>
      </c>
      <c r="F4" s="33" t="s">
        <v>111</v>
      </c>
      <c r="G4" s="33" t="s">
        <v>111</v>
      </c>
      <c r="H4" s="33" t="s">
        <v>156</v>
      </c>
      <c r="I4" s="33" t="s">
        <v>156</v>
      </c>
      <c r="J4" s="33" t="s">
        <v>156</v>
      </c>
      <c r="K4" s="33" t="s">
        <v>156</v>
      </c>
      <c r="L4" s="33"/>
    </row>
    <row r="5" spans="1:12" s="32" customFormat="1" x14ac:dyDescent="0.25">
      <c r="A5" s="33" t="s">
        <v>225</v>
      </c>
      <c r="B5" s="33" t="s">
        <v>111</v>
      </c>
      <c r="C5" s="33" t="s">
        <v>111</v>
      </c>
      <c r="D5" s="33" t="s">
        <v>111</v>
      </c>
      <c r="E5" s="33" t="s">
        <v>111</v>
      </c>
      <c r="F5" s="33" t="s">
        <v>111</v>
      </c>
      <c r="G5" s="33" t="s">
        <v>156</v>
      </c>
      <c r="H5" s="33" t="s">
        <v>111</v>
      </c>
      <c r="I5" s="33" t="s">
        <v>111</v>
      </c>
      <c r="J5" s="33" t="s">
        <v>156</v>
      </c>
      <c r="K5" s="33" t="s">
        <v>111</v>
      </c>
      <c r="L5" s="33"/>
    </row>
    <row r="6" spans="1:12" s="32" customFormat="1" x14ac:dyDescent="0.25">
      <c r="A6" s="33" t="s">
        <v>226</v>
      </c>
      <c r="B6" s="33" t="s">
        <v>111</v>
      </c>
      <c r="C6" s="33" t="s">
        <v>156</v>
      </c>
      <c r="D6" s="33" t="s">
        <v>111</v>
      </c>
      <c r="E6" s="33" t="s">
        <v>111</v>
      </c>
      <c r="F6" s="33" t="s">
        <v>111</v>
      </c>
      <c r="G6" s="33" t="s">
        <v>111</v>
      </c>
      <c r="H6" s="33" t="s">
        <v>111</v>
      </c>
      <c r="I6" s="33" t="s">
        <v>156</v>
      </c>
      <c r="J6" s="33" t="s">
        <v>156</v>
      </c>
      <c r="K6" s="33" t="s">
        <v>156</v>
      </c>
      <c r="L6" s="33"/>
    </row>
    <row r="7" spans="1:12" s="32" customFormat="1" x14ac:dyDescent="0.25">
      <c r="A7" s="33" t="s">
        <v>227</v>
      </c>
      <c r="B7" s="33" t="s">
        <v>111</v>
      </c>
      <c r="C7" s="33" t="s">
        <v>156</v>
      </c>
      <c r="D7" s="33" t="s">
        <v>111</v>
      </c>
      <c r="E7" s="33" t="s">
        <v>111</v>
      </c>
      <c r="F7" s="33" t="s">
        <v>111</v>
      </c>
      <c r="G7" s="33" t="s">
        <v>156</v>
      </c>
      <c r="H7" s="33" t="s">
        <v>111</v>
      </c>
      <c r="I7" s="33" t="s">
        <v>156</v>
      </c>
      <c r="J7" s="33" t="s">
        <v>156</v>
      </c>
      <c r="K7" s="33" t="s">
        <v>156</v>
      </c>
    </row>
    <row r="8" spans="1:12" s="32" customFormat="1" x14ac:dyDescent="0.25">
      <c r="A8" s="33" t="s">
        <v>228</v>
      </c>
      <c r="B8" s="33" t="s">
        <v>146</v>
      </c>
      <c r="C8" s="33" t="s">
        <v>156</v>
      </c>
      <c r="D8" s="33" t="s">
        <v>111</v>
      </c>
      <c r="E8" s="33" t="s">
        <v>229</v>
      </c>
      <c r="F8" s="33" t="s">
        <v>111</v>
      </c>
      <c r="G8" s="33" t="s">
        <v>230</v>
      </c>
      <c r="H8" s="33" t="s">
        <v>156</v>
      </c>
      <c r="I8" s="33" t="s">
        <v>156</v>
      </c>
      <c r="J8" s="33" t="s">
        <v>156</v>
      </c>
      <c r="K8" s="33" t="s">
        <v>230</v>
      </c>
      <c r="L8" s="33"/>
    </row>
    <row r="9" spans="1:12" s="32" customFormat="1" x14ac:dyDescent="0.25">
      <c r="A9" s="33" t="s">
        <v>231</v>
      </c>
      <c r="B9" s="33" t="s">
        <v>145</v>
      </c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2" s="32" customFormat="1" x14ac:dyDescent="0.25">
      <c r="A10" s="33" t="s">
        <v>232</v>
      </c>
      <c r="B10" s="33" t="s">
        <v>111</v>
      </c>
      <c r="C10" s="33" t="s">
        <v>156</v>
      </c>
      <c r="D10" s="33" t="s">
        <v>111</v>
      </c>
      <c r="E10" s="33" t="s">
        <v>498</v>
      </c>
      <c r="F10" s="33" t="s">
        <v>498</v>
      </c>
      <c r="G10" s="33" t="s">
        <v>498</v>
      </c>
      <c r="H10" s="33" t="s">
        <v>111</v>
      </c>
      <c r="I10" s="33" t="s">
        <v>111</v>
      </c>
      <c r="J10" s="33" t="s">
        <v>156</v>
      </c>
      <c r="K10" s="33" t="s">
        <v>498</v>
      </c>
      <c r="L10" s="33"/>
    </row>
    <row r="11" spans="1:12" s="32" customFormat="1" ht="25" x14ac:dyDescent="0.25">
      <c r="A11" s="33" t="s">
        <v>276</v>
      </c>
      <c r="B11" s="33" t="s">
        <v>111</v>
      </c>
      <c r="C11" s="33" t="s">
        <v>156</v>
      </c>
      <c r="D11" s="33" t="s">
        <v>111</v>
      </c>
      <c r="E11" s="33" t="s">
        <v>498</v>
      </c>
      <c r="F11" s="33" t="s">
        <v>111</v>
      </c>
      <c r="G11" s="33" t="s">
        <v>498</v>
      </c>
      <c r="H11" s="33" t="s">
        <v>111</v>
      </c>
      <c r="I11" s="33" t="s">
        <v>111</v>
      </c>
      <c r="J11" s="33" t="s">
        <v>156</v>
      </c>
      <c r="K11" s="33" t="s">
        <v>498</v>
      </c>
      <c r="L11" s="33"/>
    </row>
    <row r="12" spans="1:12" s="32" customFormat="1" ht="25" x14ac:dyDescent="0.25">
      <c r="A12" s="33" t="s">
        <v>277</v>
      </c>
      <c r="B12" s="33" t="s">
        <v>111</v>
      </c>
      <c r="C12" s="33" t="s">
        <v>156</v>
      </c>
      <c r="D12" s="33" t="s">
        <v>111</v>
      </c>
      <c r="E12" s="33" t="s">
        <v>498</v>
      </c>
      <c r="F12" s="33" t="s">
        <v>111</v>
      </c>
      <c r="G12" s="33" t="s">
        <v>498</v>
      </c>
      <c r="H12" s="33" t="s">
        <v>111</v>
      </c>
      <c r="I12" s="33" t="s">
        <v>156</v>
      </c>
      <c r="J12" s="33" t="s">
        <v>499</v>
      </c>
      <c r="K12" s="33" t="s">
        <v>111</v>
      </c>
      <c r="L12" s="33"/>
    </row>
    <row r="13" spans="1:12" s="32" customFormat="1" x14ac:dyDescent="0.25">
      <c r="A13" s="33" t="s">
        <v>233</v>
      </c>
      <c r="B13" s="33" t="s">
        <v>111</v>
      </c>
      <c r="C13" s="33" t="s">
        <v>156</v>
      </c>
      <c r="D13" s="33" t="s">
        <v>156</v>
      </c>
      <c r="E13" s="33" t="s">
        <v>111</v>
      </c>
      <c r="F13" s="33" t="s">
        <v>111</v>
      </c>
      <c r="G13" s="33" t="s">
        <v>156</v>
      </c>
      <c r="H13" s="33" t="s">
        <v>111</v>
      </c>
      <c r="I13" s="33" t="s">
        <v>156</v>
      </c>
      <c r="J13" s="33" t="s">
        <v>156</v>
      </c>
      <c r="K13" s="33" t="s">
        <v>111</v>
      </c>
    </row>
    <row r="14" spans="1:12" s="32" customFormat="1" x14ac:dyDescent="0.25">
      <c r="A14" s="33" t="s">
        <v>234</v>
      </c>
      <c r="B14" s="33" t="s">
        <v>111</v>
      </c>
      <c r="C14" s="33" t="s">
        <v>156</v>
      </c>
      <c r="D14" s="33" t="s">
        <v>111</v>
      </c>
      <c r="E14" s="33" t="s">
        <v>156</v>
      </c>
      <c r="F14" s="33" t="s">
        <v>111</v>
      </c>
      <c r="G14" s="33" t="s">
        <v>156</v>
      </c>
      <c r="H14" s="33" t="s">
        <v>111</v>
      </c>
      <c r="I14" s="33" t="s">
        <v>156</v>
      </c>
      <c r="J14" s="33" t="s">
        <v>156</v>
      </c>
      <c r="K14" s="33" t="s">
        <v>156</v>
      </c>
    </row>
    <row r="15" spans="1:12" s="32" customFormat="1" ht="13.75" customHeight="1" x14ac:dyDescent="0.25">
      <c r="A15" s="33" t="s">
        <v>235</v>
      </c>
      <c r="B15" s="33" t="s">
        <v>145</v>
      </c>
      <c r="C15" s="33"/>
      <c r="D15" s="33"/>
      <c r="E15" s="33"/>
      <c r="F15" s="33"/>
      <c r="G15" s="33"/>
      <c r="H15" s="33"/>
      <c r="I15" s="33"/>
      <c r="J15" s="33"/>
      <c r="K15" s="33"/>
      <c r="L15" s="33" t="s">
        <v>500</v>
      </c>
    </row>
    <row r="16" spans="1:12" s="32" customFormat="1" ht="13.75" customHeight="1" x14ac:dyDescent="0.25">
      <c r="A16" s="33" t="s">
        <v>236</v>
      </c>
      <c r="B16" s="33" t="s">
        <v>111</v>
      </c>
      <c r="C16" s="33" t="s">
        <v>156</v>
      </c>
      <c r="D16" s="33" t="s">
        <v>111</v>
      </c>
      <c r="E16" s="33" t="s">
        <v>498</v>
      </c>
      <c r="F16" s="33" t="s">
        <v>111</v>
      </c>
      <c r="G16" s="33" t="s">
        <v>499</v>
      </c>
      <c r="H16" s="33" t="s">
        <v>156</v>
      </c>
      <c r="I16" s="33" t="s">
        <v>156</v>
      </c>
      <c r="J16" s="33" t="s">
        <v>156</v>
      </c>
      <c r="K16" s="33" t="s">
        <v>498</v>
      </c>
      <c r="L16" s="33" t="s">
        <v>502</v>
      </c>
    </row>
    <row r="17" spans="1:12" s="32" customFormat="1" x14ac:dyDescent="0.25">
      <c r="A17" s="33" t="s">
        <v>501</v>
      </c>
      <c r="B17" s="33" t="s">
        <v>111</v>
      </c>
      <c r="C17" s="33" t="s">
        <v>156</v>
      </c>
      <c r="D17" s="33" t="s">
        <v>111</v>
      </c>
      <c r="E17" s="33" t="s">
        <v>498</v>
      </c>
      <c r="F17" s="33" t="s">
        <v>111</v>
      </c>
      <c r="G17" s="33" t="s">
        <v>498</v>
      </c>
      <c r="H17" s="33" t="s">
        <v>156</v>
      </c>
      <c r="I17" s="33" t="s">
        <v>156</v>
      </c>
      <c r="J17" s="33" t="s">
        <v>156</v>
      </c>
      <c r="K17" s="33" t="s">
        <v>498</v>
      </c>
      <c r="L17" s="33"/>
    </row>
    <row r="18" spans="1:12" s="32" customFormat="1" x14ac:dyDescent="0.25">
      <c r="A18" s="33" t="s">
        <v>503</v>
      </c>
      <c r="B18" s="33" t="s">
        <v>145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12" s="32" customFormat="1" x14ac:dyDescent="0.25">
      <c r="A19" s="33" t="s">
        <v>321</v>
      </c>
      <c r="B19" s="33" t="s">
        <v>111</v>
      </c>
      <c r="C19" s="33" t="s">
        <v>156</v>
      </c>
      <c r="D19" s="33" t="s">
        <v>156</v>
      </c>
      <c r="E19" s="33" t="s">
        <v>156</v>
      </c>
      <c r="F19" s="33" t="s">
        <v>111</v>
      </c>
      <c r="G19" s="33" t="s">
        <v>156</v>
      </c>
      <c r="H19" s="33" t="s">
        <v>156</v>
      </c>
      <c r="I19" s="33" t="s">
        <v>156</v>
      </c>
      <c r="J19" s="33" t="s">
        <v>156</v>
      </c>
      <c r="K19" s="33" t="s">
        <v>156</v>
      </c>
      <c r="L19" s="33"/>
    </row>
    <row r="20" spans="1:12" s="32" customFormat="1" ht="25" x14ac:dyDescent="0.25">
      <c r="A20" s="33" t="s">
        <v>240</v>
      </c>
      <c r="B20" s="33" t="s">
        <v>111</v>
      </c>
      <c r="C20" s="33" t="s">
        <v>156</v>
      </c>
      <c r="D20" s="33" t="s">
        <v>111</v>
      </c>
      <c r="E20" s="33" t="s">
        <v>156</v>
      </c>
      <c r="F20" s="33" t="s">
        <v>111</v>
      </c>
      <c r="G20" s="33" t="s">
        <v>156</v>
      </c>
      <c r="H20" s="33" t="s">
        <v>156</v>
      </c>
      <c r="I20" s="33" t="s">
        <v>111</v>
      </c>
      <c r="J20" s="33" t="s">
        <v>156</v>
      </c>
      <c r="K20" s="33" t="s">
        <v>156</v>
      </c>
      <c r="L20" s="33"/>
    </row>
    <row r="21" spans="1:12" s="32" customFormat="1" ht="25" x14ac:dyDescent="0.25">
      <c r="A21" s="33" t="s">
        <v>504</v>
      </c>
      <c r="B21" s="33" t="s">
        <v>111</v>
      </c>
      <c r="C21" s="33" t="s">
        <v>156</v>
      </c>
      <c r="D21" s="33" t="s">
        <v>111</v>
      </c>
      <c r="E21" s="33" t="s">
        <v>156</v>
      </c>
      <c r="F21" s="33" t="s">
        <v>111</v>
      </c>
      <c r="G21" s="33" t="s">
        <v>156</v>
      </c>
      <c r="H21" s="33" t="s">
        <v>156</v>
      </c>
      <c r="I21" s="33" t="s">
        <v>111</v>
      </c>
      <c r="J21" s="33" t="s">
        <v>156</v>
      </c>
      <c r="K21" s="33" t="s">
        <v>156</v>
      </c>
      <c r="L21" s="33"/>
    </row>
    <row r="22" spans="1:12" s="32" customFormat="1" x14ac:dyDescent="0.25">
      <c r="A22" s="33" t="s">
        <v>242</v>
      </c>
      <c r="B22" s="33" t="s">
        <v>111</v>
      </c>
      <c r="C22" s="33" t="s">
        <v>156</v>
      </c>
      <c r="D22" s="33" t="s">
        <v>111</v>
      </c>
      <c r="E22" s="33" t="s">
        <v>498</v>
      </c>
      <c r="F22" s="33" t="s">
        <v>111</v>
      </c>
      <c r="G22" s="33" t="s">
        <v>156</v>
      </c>
      <c r="H22" s="33" t="s">
        <v>156</v>
      </c>
      <c r="I22" s="33" t="s">
        <v>156</v>
      </c>
      <c r="J22" s="33" t="s">
        <v>156</v>
      </c>
      <c r="K22" s="33" t="s">
        <v>156</v>
      </c>
      <c r="L22" s="33"/>
    </row>
    <row r="23" spans="1:12" s="32" customFormat="1" x14ac:dyDescent="0.25">
      <c r="A23" s="33" t="s">
        <v>505</v>
      </c>
      <c r="B23" s="33" t="s">
        <v>146</v>
      </c>
      <c r="C23" s="33" t="s">
        <v>156</v>
      </c>
      <c r="D23" s="33" t="s">
        <v>156</v>
      </c>
      <c r="E23" s="33" t="s">
        <v>156</v>
      </c>
      <c r="F23" s="33" t="s">
        <v>111</v>
      </c>
      <c r="G23" s="33" t="s">
        <v>156</v>
      </c>
      <c r="H23" s="33" t="s">
        <v>156</v>
      </c>
      <c r="I23" s="33" t="s">
        <v>111</v>
      </c>
      <c r="J23" s="33" t="s">
        <v>156</v>
      </c>
      <c r="K23" s="33" t="s">
        <v>156</v>
      </c>
      <c r="L23" s="33" t="s">
        <v>506</v>
      </c>
    </row>
    <row r="24" spans="1:12" s="32" customFormat="1" x14ac:dyDescent="0.25">
      <c r="A24" s="33" t="s">
        <v>244</v>
      </c>
      <c r="B24" s="33" t="s">
        <v>111</v>
      </c>
      <c r="C24" s="33" t="s">
        <v>156</v>
      </c>
      <c r="D24" s="33" t="s">
        <v>111</v>
      </c>
      <c r="E24" s="33" t="s">
        <v>156</v>
      </c>
      <c r="F24" s="33" t="s">
        <v>111</v>
      </c>
      <c r="G24" s="33" t="s">
        <v>156</v>
      </c>
      <c r="H24" s="33" t="s">
        <v>156</v>
      </c>
      <c r="I24" s="33" t="s">
        <v>156</v>
      </c>
      <c r="J24" s="33" t="s">
        <v>156</v>
      </c>
      <c r="K24" s="33" t="s">
        <v>156</v>
      </c>
      <c r="L24" s="33"/>
    </row>
    <row r="25" spans="1:12" s="32" customFormat="1" x14ac:dyDescent="0.25">
      <c r="A25" s="33" t="s">
        <v>507</v>
      </c>
      <c r="B25" s="33" t="s">
        <v>111</v>
      </c>
      <c r="C25" s="33" t="s">
        <v>156</v>
      </c>
      <c r="D25" s="33" t="s">
        <v>111</v>
      </c>
      <c r="E25" s="33" t="s">
        <v>156</v>
      </c>
      <c r="F25" s="33" t="s">
        <v>111</v>
      </c>
      <c r="G25" s="33" t="s">
        <v>156</v>
      </c>
      <c r="H25" s="33" t="s">
        <v>156</v>
      </c>
      <c r="I25" s="33" t="s">
        <v>111</v>
      </c>
      <c r="J25" s="33" t="s">
        <v>156</v>
      </c>
      <c r="K25" s="33" t="s">
        <v>156</v>
      </c>
      <c r="L25" s="33" t="s">
        <v>245</v>
      </c>
    </row>
    <row r="26" spans="1:12" s="32" customFormat="1" x14ac:dyDescent="0.25">
      <c r="A26" s="33" t="s">
        <v>247</v>
      </c>
      <c r="B26" s="33" t="s">
        <v>111</v>
      </c>
      <c r="C26" s="33" t="s">
        <v>156</v>
      </c>
      <c r="D26" s="33" t="s">
        <v>111</v>
      </c>
      <c r="E26" s="33" t="s">
        <v>498</v>
      </c>
      <c r="F26" s="33" t="s">
        <v>111</v>
      </c>
      <c r="G26" s="33" t="s">
        <v>498</v>
      </c>
      <c r="H26" s="33" t="s">
        <v>156</v>
      </c>
      <c r="I26" s="33" t="s">
        <v>156</v>
      </c>
      <c r="J26" s="33" t="s">
        <v>156</v>
      </c>
      <c r="K26" s="33" t="s">
        <v>498</v>
      </c>
      <c r="L26" s="33"/>
    </row>
    <row r="27" spans="1:12" s="32" customFormat="1" ht="25" x14ac:dyDescent="0.25">
      <c r="A27" s="33" t="s">
        <v>248</v>
      </c>
      <c r="B27" s="33" t="s">
        <v>156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s="32" customFormat="1" ht="25" x14ac:dyDescent="0.25">
      <c r="A28" s="33" t="s">
        <v>249</v>
      </c>
      <c r="B28" s="33" t="s">
        <v>156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s="32" customFormat="1" x14ac:dyDescent="0.25">
      <c r="A29" s="33" t="s">
        <v>250</v>
      </c>
      <c r="B29" s="33" t="s">
        <v>156</v>
      </c>
      <c r="C29" s="33"/>
      <c r="D29" s="33"/>
      <c r="E29" s="33"/>
      <c r="F29" s="33"/>
      <c r="G29" s="33"/>
      <c r="H29" s="33"/>
      <c r="I29" s="33"/>
      <c r="J29" s="33"/>
      <c r="K29" s="33"/>
    </row>
    <row r="30" spans="1:12" s="32" customFormat="1" x14ac:dyDescent="0.25">
      <c r="A30" s="33" t="s">
        <v>251</v>
      </c>
      <c r="B30" s="33" t="s">
        <v>156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s="32" customFormat="1" x14ac:dyDescent="0.25">
      <c r="A31" s="33" t="s">
        <v>252</v>
      </c>
      <c r="B31" s="33" t="s">
        <v>146</v>
      </c>
      <c r="C31" s="33" t="s">
        <v>156</v>
      </c>
      <c r="D31" s="33" t="s">
        <v>111</v>
      </c>
      <c r="E31" s="33" t="s">
        <v>111</v>
      </c>
      <c r="F31" s="33" t="s">
        <v>111</v>
      </c>
      <c r="G31" s="33" t="s">
        <v>156</v>
      </c>
      <c r="H31" s="33" t="s">
        <v>111</v>
      </c>
      <c r="I31" s="33" t="s">
        <v>111</v>
      </c>
      <c r="J31" s="33" t="s">
        <v>156</v>
      </c>
      <c r="K31" s="33" t="s">
        <v>156</v>
      </c>
      <c r="L31" s="33"/>
    </row>
    <row r="32" spans="1:12" s="32" customFormat="1" x14ac:dyDescent="0.25">
      <c r="A32" s="33" t="s">
        <v>253</v>
      </c>
      <c r="B32" s="33" t="s">
        <v>146</v>
      </c>
      <c r="C32" s="33" t="s">
        <v>156</v>
      </c>
      <c r="D32" s="33" t="s">
        <v>111</v>
      </c>
      <c r="E32" s="33" t="s">
        <v>156</v>
      </c>
      <c r="F32" s="33" t="s">
        <v>111</v>
      </c>
      <c r="G32" s="33" t="s">
        <v>156</v>
      </c>
      <c r="H32" s="33" t="s">
        <v>111</v>
      </c>
      <c r="I32" s="33" t="s">
        <v>111</v>
      </c>
      <c r="J32" s="33" t="s">
        <v>156</v>
      </c>
      <c r="K32" s="33" t="s">
        <v>156</v>
      </c>
      <c r="L32" s="33"/>
    </row>
    <row r="33" spans="1:12" s="32" customFormat="1" x14ac:dyDescent="0.25">
      <c r="A33" s="33" t="s">
        <v>254</v>
      </c>
      <c r="B33" s="33" t="s">
        <v>146</v>
      </c>
      <c r="C33" s="33" t="s">
        <v>156</v>
      </c>
      <c r="D33" s="33" t="s">
        <v>111</v>
      </c>
      <c r="E33" s="33" t="s">
        <v>111</v>
      </c>
      <c r="F33" s="33" t="s">
        <v>111</v>
      </c>
      <c r="G33" s="33" t="s">
        <v>156</v>
      </c>
      <c r="H33" s="33" t="s">
        <v>111</v>
      </c>
      <c r="I33" s="33" t="s">
        <v>111</v>
      </c>
      <c r="J33" s="33" t="s">
        <v>156</v>
      </c>
      <c r="K33" s="33" t="s">
        <v>156</v>
      </c>
      <c r="L33" s="33"/>
    </row>
    <row r="34" spans="1:12" s="32" customFormat="1" x14ac:dyDescent="0.25">
      <c r="A34" s="33" t="s">
        <v>255</v>
      </c>
      <c r="B34" s="33" t="s">
        <v>111</v>
      </c>
      <c r="C34" s="33" t="s">
        <v>156</v>
      </c>
      <c r="D34" s="33" t="s">
        <v>111</v>
      </c>
      <c r="E34" s="33" t="s">
        <v>111</v>
      </c>
      <c r="F34" s="33" t="s">
        <v>111</v>
      </c>
      <c r="G34" s="33" t="s">
        <v>156</v>
      </c>
      <c r="H34" s="33" t="s">
        <v>111</v>
      </c>
      <c r="I34" s="33" t="s">
        <v>111</v>
      </c>
      <c r="J34" s="33" t="s">
        <v>156</v>
      </c>
      <c r="K34" s="33" t="s">
        <v>156</v>
      </c>
    </row>
    <row r="35" spans="1:12" s="32" customFormat="1" x14ac:dyDescent="0.25">
      <c r="A35" s="33"/>
      <c r="B35" s="33" t="s">
        <v>91</v>
      </c>
      <c r="C35" s="33" t="s">
        <v>92</v>
      </c>
      <c r="D35" s="33" t="s">
        <v>93</v>
      </c>
      <c r="E35" s="33" t="s">
        <v>94</v>
      </c>
      <c r="F35" s="33" t="s">
        <v>220</v>
      </c>
      <c r="G35" s="33" t="s">
        <v>221</v>
      </c>
      <c r="H35" s="33" t="s">
        <v>96</v>
      </c>
      <c r="I35" s="33" t="s">
        <v>11</v>
      </c>
      <c r="J35" s="33" t="s">
        <v>9</v>
      </c>
      <c r="K35" s="33" t="s">
        <v>10</v>
      </c>
      <c r="L35" s="32" t="s">
        <v>97</v>
      </c>
    </row>
    <row r="36" spans="1:12" s="32" customFormat="1" x14ac:dyDescent="0.25">
      <c r="A36" s="33" t="s">
        <v>256</v>
      </c>
      <c r="B36" s="33" t="s">
        <v>111</v>
      </c>
      <c r="C36" s="33" t="s">
        <v>156</v>
      </c>
      <c r="D36" s="33" t="s">
        <v>111</v>
      </c>
      <c r="E36" s="33" t="s">
        <v>498</v>
      </c>
      <c r="F36" s="33" t="s">
        <v>111</v>
      </c>
      <c r="G36" s="33" t="s">
        <v>498</v>
      </c>
      <c r="H36" s="33" t="s">
        <v>111</v>
      </c>
      <c r="I36" s="33" t="s">
        <v>111</v>
      </c>
      <c r="J36" s="33" t="s">
        <v>156</v>
      </c>
      <c r="K36" s="33" t="s">
        <v>498</v>
      </c>
      <c r="L36" s="33"/>
    </row>
    <row r="37" spans="1:12" s="32" customFormat="1" x14ac:dyDescent="0.25">
      <c r="A37" s="33" t="s">
        <v>257</v>
      </c>
      <c r="B37" s="33" t="s">
        <v>111</v>
      </c>
      <c r="C37" s="33" t="s">
        <v>156</v>
      </c>
      <c r="D37" s="33" t="s">
        <v>156</v>
      </c>
      <c r="E37" s="33" t="s">
        <v>498</v>
      </c>
      <c r="F37" s="33" t="s">
        <v>111</v>
      </c>
      <c r="G37" s="33" t="s">
        <v>498</v>
      </c>
      <c r="H37" s="33" t="s">
        <v>156</v>
      </c>
      <c r="I37" s="33" t="s">
        <v>111</v>
      </c>
      <c r="J37" s="33" t="s">
        <v>156</v>
      </c>
      <c r="K37" s="33" t="s">
        <v>111</v>
      </c>
      <c r="L37" s="33"/>
    </row>
    <row r="38" spans="1:12" x14ac:dyDescent="0.25">
      <c r="A38" s="33" t="s">
        <v>258</v>
      </c>
      <c r="B38" s="33" t="s">
        <v>111</v>
      </c>
      <c r="C38" s="33" t="s">
        <v>156</v>
      </c>
      <c r="D38" s="33" t="s">
        <v>156</v>
      </c>
      <c r="E38" s="33" t="s">
        <v>111</v>
      </c>
      <c r="F38" s="33" t="s">
        <v>111</v>
      </c>
      <c r="G38" s="33" t="s">
        <v>111</v>
      </c>
      <c r="H38" s="33" t="s">
        <v>156</v>
      </c>
      <c r="I38" s="33" t="s">
        <v>156</v>
      </c>
      <c r="J38" s="33" t="s">
        <v>156</v>
      </c>
      <c r="K38" s="33" t="s">
        <v>111</v>
      </c>
      <c r="L38" s="33" t="s">
        <v>508</v>
      </c>
    </row>
    <row r="39" spans="1:12" x14ac:dyDescent="0.25">
      <c r="A39" s="33" t="s">
        <v>323</v>
      </c>
      <c r="B39" s="33" t="s">
        <v>111</v>
      </c>
      <c r="C39" s="33" t="s">
        <v>156</v>
      </c>
      <c r="D39" s="33" t="s">
        <v>111</v>
      </c>
      <c r="E39" s="33" t="s">
        <v>498</v>
      </c>
      <c r="F39" s="33" t="s">
        <v>111</v>
      </c>
      <c r="G39" s="33" t="s">
        <v>498</v>
      </c>
      <c r="H39" s="33" t="s">
        <v>156</v>
      </c>
      <c r="I39" s="33" t="s">
        <v>156</v>
      </c>
      <c r="J39" s="33" t="s">
        <v>499</v>
      </c>
      <c r="K39" s="33" t="s">
        <v>498</v>
      </c>
      <c r="L39" s="33" t="s">
        <v>509</v>
      </c>
    </row>
    <row r="40" spans="1:12" x14ac:dyDescent="0.25">
      <c r="A40" s="33" t="s">
        <v>511</v>
      </c>
      <c r="B40" s="33" t="s">
        <v>111</v>
      </c>
      <c r="C40" s="33" t="s">
        <v>156</v>
      </c>
      <c r="D40" s="33" t="s">
        <v>111</v>
      </c>
      <c r="E40" s="33" t="s">
        <v>498</v>
      </c>
      <c r="F40" s="33" t="s">
        <v>111</v>
      </c>
      <c r="G40" s="33" t="s">
        <v>498</v>
      </c>
      <c r="H40" s="33" t="s">
        <v>156</v>
      </c>
      <c r="I40" s="33" t="s">
        <v>111</v>
      </c>
      <c r="J40" s="33" t="s">
        <v>156</v>
      </c>
      <c r="K40" s="33" t="s">
        <v>498</v>
      </c>
      <c r="L40" s="32"/>
    </row>
    <row r="41" spans="1:12" x14ac:dyDescent="0.25">
      <c r="A41" s="33" t="s">
        <v>260</v>
      </c>
      <c r="B41" s="33" t="s">
        <v>111</v>
      </c>
      <c r="C41" s="33" t="s">
        <v>156</v>
      </c>
      <c r="D41" s="33" t="s">
        <v>111</v>
      </c>
      <c r="E41" s="33" t="s">
        <v>498</v>
      </c>
      <c r="F41" s="33" t="s">
        <v>111</v>
      </c>
      <c r="G41" s="33" t="s">
        <v>499</v>
      </c>
      <c r="H41" s="33" t="s">
        <v>156</v>
      </c>
      <c r="I41" s="33" t="s">
        <v>156</v>
      </c>
      <c r="J41" s="33" t="s">
        <v>156</v>
      </c>
      <c r="K41" s="33" t="s">
        <v>498</v>
      </c>
      <c r="L41" s="33" t="s">
        <v>512</v>
      </c>
    </row>
    <row r="42" spans="1:12" x14ac:dyDescent="0.25">
      <c r="A42" s="33" t="s">
        <v>261</v>
      </c>
      <c r="B42" s="33" t="s">
        <v>111</v>
      </c>
      <c r="C42" s="33" t="s">
        <v>156</v>
      </c>
      <c r="D42" s="33" t="s">
        <v>111</v>
      </c>
      <c r="E42" s="33" t="s">
        <v>111</v>
      </c>
      <c r="F42" s="33" t="s">
        <v>111</v>
      </c>
      <c r="G42" s="33" t="s">
        <v>498</v>
      </c>
      <c r="H42" s="33" t="s">
        <v>156</v>
      </c>
      <c r="I42" s="33" t="s">
        <v>156</v>
      </c>
      <c r="J42" s="33" t="s">
        <v>156</v>
      </c>
      <c r="K42" s="33" t="s">
        <v>498</v>
      </c>
      <c r="L42" s="32"/>
    </row>
    <row r="43" spans="1:12" x14ac:dyDescent="0.25">
      <c r="A43" s="33" t="s">
        <v>510</v>
      </c>
      <c r="B43" s="33" t="s">
        <v>111</v>
      </c>
      <c r="C43" s="33" t="s">
        <v>156</v>
      </c>
      <c r="D43" s="33" t="s">
        <v>111</v>
      </c>
      <c r="E43" s="33" t="s">
        <v>498</v>
      </c>
      <c r="F43" s="33" t="s">
        <v>111</v>
      </c>
      <c r="G43" s="33" t="s">
        <v>498</v>
      </c>
      <c r="H43" s="33" t="s">
        <v>111</v>
      </c>
      <c r="I43" s="33" t="s">
        <v>156</v>
      </c>
      <c r="J43" s="33" t="s">
        <v>156</v>
      </c>
      <c r="K43" s="33" t="s">
        <v>498</v>
      </c>
      <c r="L43" s="33"/>
    </row>
    <row r="44" spans="1:12" x14ac:dyDescent="0.25">
      <c r="A44" s="33" t="s">
        <v>263</v>
      </c>
      <c r="B44" s="33" t="s">
        <v>111</v>
      </c>
      <c r="C44" s="33" t="s">
        <v>156</v>
      </c>
      <c r="D44" s="33" t="s">
        <v>111</v>
      </c>
      <c r="E44" s="33" t="s">
        <v>498</v>
      </c>
      <c r="F44" s="33" t="s">
        <v>111</v>
      </c>
      <c r="G44" s="33" t="s">
        <v>498</v>
      </c>
      <c r="H44" s="33" t="s">
        <v>111</v>
      </c>
      <c r="I44" s="33" t="s">
        <v>156</v>
      </c>
      <c r="J44" s="33" t="s">
        <v>156</v>
      </c>
      <c r="K44" s="33" t="s">
        <v>498</v>
      </c>
      <c r="L44" s="33"/>
    </row>
    <row r="45" spans="1:12" x14ac:dyDescent="0.25">
      <c r="A45" s="33" t="s">
        <v>264</v>
      </c>
      <c r="B45" s="33" t="s">
        <v>111</v>
      </c>
      <c r="C45" s="33" t="s">
        <v>156</v>
      </c>
      <c r="D45" s="33" t="s">
        <v>111</v>
      </c>
      <c r="E45" s="33" t="s">
        <v>498</v>
      </c>
      <c r="F45" s="33" t="s">
        <v>111</v>
      </c>
      <c r="G45" s="33" t="s">
        <v>499</v>
      </c>
      <c r="H45" s="33" t="s">
        <v>111</v>
      </c>
      <c r="I45" s="33" t="s">
        <v>156</v>
      </c>
      <c r="J45" s="33" t="s">
        <v>156</v>
      </c>
      <c r="K45" s="33" t="s">
        <v>498</v>
      </c>
      <c r="L45" s="33" t="s">
        <v>502</v>
      </c>
    </row>
    <row r="46" spans="1:12" x14ac:dyDescent="0.25">
      <c r="A46" s="33" t="s">
        <v>265</v>
      </c>
      <c r="B46" s="33" t="s">
        <v>111</v>
      </c>
      <c r="C46" s="33" t="s">
        <v>156</v>
      </c>
      <c r="D46" s="33" t="s">
        <v>111</v>
      </c>
      <c r="E46" s="33" t="s">
        <v>498</v>
      </c>
      <c r="F46" s="33" t="s">
        <v>111</v>
      </c>
      <c r="G46" s="33" t="s">
        <v>156</v>
      </c>
      <c r="H46" s="33" t="s">
        <v>111</v>
      </c>
      <c r="I46" s="33" t="s">
        <v>156</v>
      </c>
      <c r="J46" s="33" t="s">
        <v>156</v>
      </c>
      <c r="K46" s="33" t="s">
        <v>156</v>
      </c>
      <c r="L46" s="33"/>
    </row>
    <row r="47" spans="1:12" x14ac:dyDescent="0.25">
      <c r="A47" s="33" t="s">
        <v>266</v>
      </c>
      <c r="B47" s="33" t="s">
        <v>111</v>
      </c>
      <c r="C47" s="33" t="s">
        <v>156</v>
      </c>
      <c r="D47" s="33" t="s">
        <v>111</v>
      </c>
      <c r="E47" s="33" t="s">
        <v>498</v>
      </c>
      <c r="F47" s="33" t="s">
        <v>111</v>
      </c>
      <c r="G47" s="33" t="s">
        <v>156</v>
      </c>
      <c r="H47" s="33" t="s">
        <v>111</v>
      </c>
      <c r="I47" s="33" t="s">
        <v>111</v>
      </c>
      <c r="J47" s="33" t="s">
        <v>156</v>
      </c>
      <c r="K47" s="33" t="s">
        <v>156</v>
      </c>
      <c r="L47" s="33"/>
    </row>
    <row r="48" spans="1:12" x14ac:dyDescent="0.25">
      <c r="A48" s="33" t="s">
        <v>267</v>
      </c>
      <c r="B48" s="33" t="s">
        <v>111</v>
      </c>
      <c r="C48" s="33" t="s">
        <v>156</v>
      </c>
      <c r="D48" s="33" t="s">
        <v>111</v>
      </c>
      <c r="E48" s="33" t="s">
        <v>156</v>
      </c>
      <c r="F48" s="33" t="s">
        <v>111</v>
      </c>
      <c r="G48" s="33" t="s">
        <v>156</v>
      </c>
      <c r="H48" s="33" t="s">
        <v>111</v>
      </c>
      <c r="I48" s="33" t="s">
        <v>156</v>
      </c>
      <c r="J48" s="33" t="s">
        <v>156</v>
      </c>
      <c r="K48" s="33" t="s">
        <v>156</v>
      </c>
      <c r="L48" s="32"/>
    </row>
    <row r="49" spans="1:12" x14ac:dyDescent="0.25">
      <c r="A49" s="33" t="s">
        <v>268</v>
      </c>
      <c r="B49" s="33" t="s">
        <v>111</v>
      </c>
      <c r="C49" s="33" t="s">
        <v>156</v>
      </c>
      <c r="D49" s="33" t="s">
        <v>111</v>
      </c>
      <c r="E49" s="33" t="s">
        <v>498</v>
      </c>
      <c r="F49" s="33" t="s">
        <v>111</v>
      </c>
      <c r="G49" s="33" t="s">
        <v>111</v>
      </c>
      <c r="H49" s="33" t="s">
        <v>111</v>
      </c>
      <c r="I49" s="33" t="s">
        <v>156</v>
      </c>
      <c r="J49" s="33" t="s">
        <v>156</v>
      </c>
      <c r="K49" s="33" t="s">
        <v>498</v>
      </c>
      <c r="L49" s="33" t="s">
        <v>513</v>
      </c>
    </row>
    <row r="50" spans="1:12" x14ac:dyDescent="0.25">
      <c r="A50" s="33" t="s">
        <v>269</v>
      </c>
      <c r="B50" s="33" t="s">
        <v>111</v>
      </c>
      <c r="C50" s="33" t="s">
        <v>156</v>
      </c>
      <c r="D50" s="33" t="s">
        <v>111</v>
      </c>
      <c r="E50" s="33" t="s">
        <v>111</v>
      </c>
      <c r="F50" s="33" t="s">
        <v>111</v>
      </c>
      <c r="G50" s="33" t="s">
        <v>156</v>
      </c>
      <c r="H50" s="33" t="s">
        <v>111</v>
      </c>
      <c r="I50" s="33" t="s">
        <v>111</v>
      </c>
      <c r="J50" s="33" t="s">
        <v>156</v>
      </c>
      <c r="K50" s="33" t="s">
        <v>156</v>
      </c>
      <c r="L50" s="33"/>
    </row>
    <row r="51" spans="1:12" x14ac:dyDescent="0.25">
      <c r="F51" s="33"/>
    </row>
    <row r="53" spans="1:12" x14ac:dyDescent="0.25">
      <c r="B53" s="33" t="s">
        <v>111</v>
      </c>
      <c r="C53" s="33" t="s">
        <v>111</v>
      </c>
      <c r="D53" s="33" t="s">
        <v>111</v>
      </c>
      <c r="E53" s="33" t="s">
        <v>111</v>
      </c>
      <c r="F53" s="68" t="s">
        <v>156</v>
      </c>
      <c r="G53" s="68" t="s">
        <v>111</v>
      </c>
      <c r="H53" s="68" t="s">
        <v>156</v>
      </c>
      <c r="I53" s="33" t="s">
        <v>111</v>
      </c>
      <c r="J53" s="33" t="s">
        <v>527</v>
      </c>
      <c r="K53" s="33" t="s">
        <v>499</v>
      </c>
    </row>
  </sheetData>
  <conditionalFormatting sqref="B2:F34 H2:H34 B36:F50 H36:H50">
    <cfRule type="containsText" dxfId="80" priority="7" operator="containsText" text="N">
      <formula>NOT(ISERROR(SEARCH("N",B2)))</formula>
    </cfRule>
    <cfRule type="containsText" dxfId="79" priority="8" operator="containsText" text="Y">
      <formula>NOT(ISERROR(SEARCH("Y",B2)))</formula>
    </cfRule>
  </conditionalFormatting>
  <conditionalFormatting sqref="B53:F53 H53">
    <cfRule type="containsText" dxfId="78" priority="3" operator="containsText" text="N">
      <formula>NOT(ISERROR(SEARCH("N",B53)))</formula>
    </cfRule>
    <cfRule type="containsText" dxfId="77" priority="4" operator="containsText" text="Y">
      <formula>NOT(ISERROR(SEARCH("Y",B53)))</formula>
    </cfRule>
  </conditionalFormatting>
  <conditionalFormatting sqref="G2:G34 I2:K34 G36:G50 I36:K50 L37:L39 F51">
    <cfRule type="containsText" dxfId="76" priority="9" operator="containsText" text="N">
      <formula>NOT(ISERROR(SEARCH("N",F2)))</formula>
    </cfRule>
    <cfRule type="containsText" dxfId="75" priority="10" operator="containsText" text="Y">
      <formula>NOT(ISERROR(SEARCH("Y",F2)))</formula>
    </cfRule>
  </conditionalFormatting>
  <conditionalFormatting sqref="G53 I53:K53">
    <cfRule type="containsText" dxfId="74" priority="1" operator="containsText" text="N">
      <formula>NOT(ISERROR(SEARCH("N",G53)))</formula>
    </cfRule>
    <cfRule type="containsText" dxfId="73" priority="2" operator="containsText" text="Y">
      <formula>NOT(ISERROR(SEARCH("Y",G53)))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83C6-1422-4B8F-A857-25D392E8DFE6}">
  <dimension ref="A1:L49"/>
  <sheetViews>
    <sheetView topLeftCell="A15" zoomScale="75" zoomScaleNormal="75" workbookViewId="0">
      <selection activeCell="A24" sqref="A24"/>
    </sheetView>
  </sheetViews>
  <sheetFormatPr defaultRowHeight="12.5" x14ac:dyDescent="0.25"/>
  <cols>
    <col min="1" max="1" width="17.6328125" customWidth="1"/>
    <col min="2" max="2" width="9.08984375" customWidth="1"/>
    <col min="3" max="3" width="9" bestFit="1" customWidth="1"/>
    <col min="4" max="4" width="16.08984375" customWidth="1"/>
    <col min="5" max="5" width="15.6328125" customWidth="1"/>
    <col min="6" max="6" width="19.6328125" customWidth="1"/>
    <col min="7" max="7" width="22" customWidth="1"/>
    <col min="8" max="8" width="9.08984375" customWidth="1"/>
    <col min="10" max="11" width="12" customWidth="1"/>
  </cols>
  <sheetData>
    <row r="1" spans="1:12" s="32" customFormat="1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220</v>
      </c>
      <c r="G1" s="33" t="s">
        <v>221</v>
      </c>
      <c r="H1" s="33" t="s">
        <v>96</v>
      </c>
      <c r="I1" s="33" t="s">
        <v>11</v>
      </c>
      <c r="J1" s="33" t="s">
        <v>9</v>
      </c>
      <c r="K1" s="33" t="s">
        <v>10</v>
      </c>
      <c r="L1" s="32" t="s">
        <v>97</v>
      </c>
    </row>
    <row r="2" spans="1:12" x14ac:dyDescent="0.25">
      <c r="A2" s="33" t="s">
        <v>222</v>
      </c>
      <c r="B2" s="33" t="s">
        <v>99</v>
      </c>
      <c r="C2" s="33" t="s">
        <v>100</v>
      </c>
      <c r="D2" s="33" t="s">
        <v>100</v>
      </c>
      <c r="E2" s="33" t="s">
        <v>100</v>
      </c>
      <c r="F2" s="33" t="s">
        <v>100</v>
      </c>
      <c r="G2" s="33" t="s">
        <v>100</v>
      </c>
      <c r="H2" s="33" t="s">
        <v>100</v>
      </c>
      <c r="I2" s="33" t="s">
        <v>99</v>
      </c>
      <c r="J2" s="33" t="s">
        <v>99</v>
      </c>
      <c r="K2" s="33" t="s">
        <v>100</v>
      </c>
      <c r="L2" s="32" t="s">
        <v>270</v>
      </c>
    </row>
    <row r="3" spans="1:12" s="32" customFormat="1" x14ac:dyDescent="0.25">
      <c r="A3" s="33" t="s">
        <v>223</v>
      </c>
      <c r="B3" s="33" t="s">
        <v>100</v>
      </c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s="32" customFormat="1" x14ac:dyDescent="0.25">
      <c r="A4" s="33" t="s">
        <v>224</v>
      </c>
      <c r="B4" s="33" t="s">
        <v>99</v>
      </c>
      <c r="C4" s="33" t="s">
        <v>100</v>
      </c>
      <c r="D4" s="33" t="s">
        <v>99</v>
      </c>
      <c r="E4" s="33" t="s">
        <v>100</v>
      </c>
      <c r="F4" s="33" t="s">
        <v>99</v>
      </c>
      <c r="G4" s="33" t="s">
        <v>99</v>
      </c>
      <c r="H4" s="33" t="s">
        <v>100</v>
      </c>
      <c r="I4" s="33" t="s">
        <v>100</v>
      </c>
      <c r="J4" s="33" t="s">
        <v>100</v>
      </c>
      <c r="K4" s="33" t="s">
        <v>100</v>
      </c>
      <c r="L4" s="33"/>
    </row>
    <row r="5" spans="1:12" s="32" customFormat="1" x14ac:dyDescent="0.25">
      <c r="A5" s="33" t="s">
        <v>225</v>
      </c>
      <c r="B5" s="33" t="s">
        <v>99</v>
      </c>
      <c r="C5" s="33" t="s">
        <v>100</v>
      </c>
      <c r="D5" s="33" t="s">
        <v>99</v>
      </c>
      <c r="E5" s="33" t="s">
        <v>99</v>
      </c>
      <c r="F5" s="33" t="s">
        <v>99</v>
      </c>
      <c r="G5" s="33" t="s">
        <v>100</v>
      </c>
      <c r="H5" s="33" t="s">
        <v>99</v>
      </c>
      <c r="I5" s="33" t="s">
        <v>100</v>
      </c>
      <c r="J5" s="33" t="s">
        <v>100</v>
      </c>
      <c r="K5" s="33" t="s">
        <v>100</v>
      </c>
      <c r="L5" s="33"/>
    </row>
    <row r="6" spans="1:12" s="32" customFormat="1" x14ac:dyDescent="0.25">
      <c r="A6" s="33" t="s">
        <v>226</v>
      </c>
      <c r="B6" s="33" t="s">
        <v>99</v>
      </c>
      <c r="C6" s="33" t="s">
        <v>100</v>
      </c>
      <c r="D6" s="33" t="s">
        <v>99</v>
      </c>
      <c r="E6" s="33" t="s">
        <v>99</v>
      </c>
      <c r="F6" s="33" t="s">
        <v>99</v>
      </c>
      <c r="G6" s="33" t="s">
        <v>99</v>
      </c>
      <c r="H6" s="33" t="s">
        <v>100</v>
      </c>
      <c r="I6" s="33" t="s">
        <v>100</v>
      </c>
      <c r="J6" s="33" t="s">
        <v>100</v>
      </c>
      <c r="K6" s="33" t="s">
        <v>100</v>
      </c>
      <c r="L6" s="33" t="s">
        <v>271</v>
      </c>
    </row>
    <row r="7" spans="1:12" s="32" customFormat="1" x14ac:dyDescent="0.25">
      <c r="A7" s="33" t="s">
        <v>227</v>
      </c>
      <c r="B7" s="33" t="s">
        <v>99</v>
      </c>
      <c r="C7" s="33" t="s">
        <v>99</v>
      </c>
      <c r="D7" s="33" t="s">
        <v>100</v>
      </c>
      <c r="E7" s="33" t="s">
        <v>99</v>
      </c>
      <c r="F7" s="33" t="s">
        <v>99</v>
      </c>
      <c r="G7" s="33" t="s">
        <v>100</v>
      </c>
      <c r="H7" s="33" t="s">
        <v>99</v>
      </c>
      <c r="I7" s="33" t="s">
        <v>100</v>
      </c>
      <c r="J7" s="33" t="s">
        <v>100</v>
      </c>
      <c r="K7" s="33" t="s">
        <v>99</v>
      </c>
      <c r="L7" s="32" t="s">
        <v>272</v>
      </c>
    </row>
    <row r="8" spans="1:12" s="32" customFormat="1" x14ac:dyDescent="0.25">
      <c r="A8" s="33" t="s">
        <v>228</v>
      </c>
      <c r="B8" s="33" t="s">
        <v>273</v>
      </c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s="32" customFormat="1" x14ac:dyDescent="0.25">
      <c r="A9" s="33" t="s">
        <v>231</v>
      </c>
      <c r="B9" s="33" t="s">
        <v>273</v>
      </c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2" s="32" customFormat="1" x14ac:dyDescent="0.25">
      <c r="A10" s="33" t="s">
        <v>274</v>
      </c>
      <c r="B10" s="33" t="s">
        <v>99</v>
      </c>
      <c r="C10" s="33" t="s">
        <v>100</v>
      </c>
      <c r="D10" s="33" t="s">
        <v>99</v>
      </c>
      <c r="E10" s="33" t="s">
        <v>100</v>
      </c>
      <c r="F10" s="33" t="s">
        <v>99</v>
      </c>
      <c r="G10" s="33" t="s">
        <v>99</v>
      </c>
      <c r="H10" s="33" t="s">
        <v>99</v>
      </c>
      <c r="I10" s="33" t="s">
        <v>100</v>
      </c>
      <c r="J10" s="33" t="s">
        <v>100</v>
      </c>
      <c r="K10" s="33" t="s">
        <v>100</v>
      </c>
      <c r="L10" s="33" t="s">
        <v>275</v>
      </c>
    </row>
    <row r="11" spans="1:12" s="32" customFormat="1" ht="25" x14ac:dyDescent="0.25">
      <c r="A11" s="33" t="s">
        <v>276</v>
      </c>
      <c r="B11" s="33" t="s">
        <v>99</v>
      </c>
      <c r="C11" s="33" t="s">
        <v>100</v>
      </c>
      <c r="D11" s="33" t="s">
        <v>99</v>
      </c>
      <c r="E11" s="33" t="s">
        <v>100</v>
      </c>
      <c r="F11" s="33" t="s">
        <v>99</v>
      </c>
      <c r="G11" s="33" t="s">
        <v>100</v>
      </c>
      <c r="H11" s="33" t="s">
        <v>99</v>
      </c>
      <c r="I11" s="33" t="s">
        <v>99</v>
      </c>
      <c r="J11" s="33" t="s">
        <v>100</v>
      </c>
      <c r="K11" s="33" t="s">
        <v>100</v>
      </c>
      <c r="L11" s="33"/>
    </row>
    <row r="12" spans="1:12" s="32" customFormat="1" ht="25" x14ac:dyDescent="0.25">
      <c r="A12" s="33" t="s">
        <v>277</v>
      </c>
      <c r="B12" s="33" t="s">
        <v>99</v>
      </c>
      <c r="C12" s="33" t="s">
        <v>100</v>
      </c>
      <c r="D12" s="33" t="s">
        <v>99</v>
      </c>
      <c r="E12" s="33" t="s">
        <v>100</v>
      </c>
      <c r="F12" s="33" t="s">
        <v>99</v>
      </c>
      <c r="G12" s="33" t="s">
        <v>100</v>
      </c>
      <c r="H12" s="33" t="s">
        <v>99</v>
      </c>
      <c r="I12" s="33" t="s">
        <v>100</v>
      </c>
      <c r="J12" s="33" t="s">
        <v>100</v>
      </c>
      <c r="K12" s="33" t="s">
        <v>100</v>
      </c>
      <c r="L12" s="33"/>
    </row>
    <row r="13" spans="1:12" s="32" customFormat="1" x14ac:dyDescent="0.25">
      <c r="A13" s="33" t="s">
        <v>278</v>
      </c>
      <c r="B13" s="33" t="s">
        <v>99</v>
      </c>
      <c r="C13" s="33" t="s">
        <v>100</v>
      </c>
      <c r="D13" s="33" t="s">
        <v>99</v>
      </c>
      <c r="E13" s="33" t="s">
        <v>99</v>
      </c>
      <c r="F13" s="33" t="s">
        <v>99</v>
      </c>
      <c r="G13" s="33" t="s">
        <v>99</v>
      </c>
      <c r="H13" s="33" t="s">
        <v>99</v>
      </c>
      <c r="I13" s="33" t="s">
        <v>100</v>
      </c>
      <c r="J13" s="33" t="s">
        <v>100</v>
      </c>
      <c r="K13" s="33" t="s">
        <v>100</v>
      </c>
      <c r="L13" s="32" t="s">
        <v>279</v>
      </c>
    </row>
    <row r="14" spans="1:12" s="32" customFormat="1" x14ac:dyDescent="0.25">
      <c r="A14" s="33" t="s">
        <v>234</v>
      </c>
      <c r="B14" s="33" t="s">
        <v>99</v>
      </c>
      <c r="C14" s="33" t="s">
        <v>100</v>
      </c>
      <c r="D14" s="33" t="s">
        <v>99</v>
      </c>
      <c r="E14" s="33" t="s">
        <v>99</v>
      </c>
      <c r="F14" s="33" t="s">
        <v>99</v>
      </c>
      <c r="G14" s="33" t="s">
        <v>99</v>
      </c>
      <c r="H14" s="33" t="s">
        <v>99</v>
      </c>
      <c r="I14" s="33" t="s">
        <v>100</v>
      </c>
      <c r="J14" s="33" t="s">
        <v>100</v>
      </c>
      <c r="K14" s="33" t="s">
        <v>100</v>
      </c>
      <c r="L14" s="32" t="s">
        <v>280</v>
      </c>
    </row>
    <row r="15" spans="1:12" s="32" customFormat="1" x14ac:dyDescent="0.25">
      <c r="A15" s="33" t="s">
        <v>281</v>
      </c>
      <c r="B15" s="33" t="s">
        <v>99</v>
      </c>
      <c r="C15" s="33" t="s">
        <v>100</v>
      </c>
      <c r="D15" s="33" t="s">
        <v>99</v>
      </c>
      <c r="E15" s="33" t="s">
        <v>100</v>
      </c>
      <c r="F15" s="33" t="s">
        <v>99</v>
      </c>
      <c r="G15" s="33" t="s">
        <v>99</v>
      </c>
      <c r="H15" s="33" t="s">
        <v>99</v>
      </c>
      <c r="I15" s="33" t="s">
        <v>100</v>
      </c>
      <c r="J15" s="33" t="s">
        <v>100</v>
      </c>
      <c r="K15" s="33" t="s">
        <v>100</v>
      </c>
      <c r="L15" s="33" t="s">
        <v>282</v>
      </c>
    </row>
    <row r="16" spans="1:12" s="32" customFormat="1" x14ac:dyDescent="0.25">
      <c r="A16" s="33" t="s">
        <v>236</v>
      </c>
      <c r="B16" s="33" t="s">
        <v>99</v>
      </c>
      <c r="C16" s="33" t="s">
        <v>100</v>
      </c>
      <c r="D16" s="33" t="s">
        <v>99</v>
      </c>
      <c r="E16" s="33" t="s">
        <v>100</v>
      </c>
      <c r="F16" s="33" t="s">
        <v>99</v>
      </c>
      <c r="G16" s="33" t="s">
        <v>100</v>
      </c>
      <c r="H16" s="33" t="s">
        <v>100</v>
      </c>
      <c r="I16" s="33" t="s">
        <v>100</v>
      </c>
      <c r="J16" s="33" t="s">
        <v>100</v>
      </c>
      <c r="K16" s="33" t="s">
        <v>100</v>
      </c>
      <c r="L16" s="33"/>
    </row>
    <row r="17" spans="1:12" s="32" customFormat="1" ht="25" x14ac:dyDescent="0.25">
      <c r="A17" s="33" t="s">
        <v>237</v>
      </c>
      <c r="B17" s="33" t="s">
        <v>99</v>
      </c>
      <c r="C17" s="33" t="s">
        <v>100</v>
      </c>
      <c r="D17" s="33" t="s">
        <v>99</v>
      </c>
      <c r="E17" s="33" t="s">
        <v>100</v>
      </c>
      <c r="F17" s="33" t="s">
        <v>99</v>
      </c>
      <c r="G17" s="33" t="s">
        <v>99</v>
      </c>
      <c r="H17" s="33" t="s">
        <v>100</v>
      </c>
      <c r="I17" s="33" t="s">
        <v>100</v>
      </c>
      <c r="J17" s="33" t="s">
        <v>100</v>
      </c>
      <c r="K17" s="33" t="s">
        <v>100</v>
      </c>
      <c r="L17" s="33" t="s">
        <v>282</v>
      </c>
    </row>
    <row r="18" spans="1:12" s="32" customFormat="1" ht="25" x14ac:dyDescent="0.25">
      <c r="A18" s="33" t="s">
        <v>238</v>
      </c>
      <c r="B18" s="33" t="s">
        <v>99</v>
      </c>
      <c r="C18" s="33" t="s">
        <v>100</v>
      </c>
      <c r="D18" s="33" t="s">
        <v>99</v>
      </c>
      <c r="E18" s="33" t="s">
        <v>100</v>
      </c>
      <c r="F18" s="33" t="s">
        <v>99</v>
      </c>
      <c r="G18" s="33" t="s">
        <v>100</v>
      </c>
      <c r="H18" s="33" t="s">
        <v>100</v>
      </c>
      <c r="I18" s="33" t="s">
        <v>99</v>
      </c>
      <c r="J18" s="33" t="s">
        <v>100</v>
      </c>
      <c r="K18" s="33" t="s">
        <v>100</v>
      </c>
      <c r="L18" s="33"/>
    </row>
    <row r="19" spans="1:12" s="32" customFormat="1" ht="25" x14ac:dyDescent="0.25">
      <c r="A19" s="33" t="s">
        <v>239</v>
      </c>
      <c r="B19" s="33" t="s">
        <v>99</v>
      </c>
      <c r="C19" s="33" t="s">
        <v>100</v>
      </c>
      <c r="D19" s="33" t="s">
        <v>99</v>
      </c>
      <c r="E19" s="33" t="s">
        <v>100</v>
      </c>
      <c r="F19" s="33" t="s">
        <v>99</v>
      </c>
      <c r="G19" s="33" t="s">
        <v>100</v>
      </c>
      <c r="H19" s="33" t="s">
        <v>100</v>
      </c>
      <c r="I19" s="33" t="s">
        <v>100</v>
      </c>
      <c r="J19" s="33" t="s">
        <v>100</v>
      </c>
      <c r="K19" s="33" t="s">
        <v>100</v>
      </c>
      <c r="L19" s="33"/>
    </row>
    <row r="20" spans="1:12" s="32" customFormat="1" ht="25" x14ac:dyDescent="0.25">
      <c r="A20" s="33" t="s">
        <v>240</v>
      </c>
      <c r="B20" s="33" t="s">
        <v>99</v>
      </c>
      <c r="C20" s="33" t="s">
        <v>100</v>
      </c>
      <c r="D20" s="33" t="s">
        <v>99</v>
      </c>
      <c r="E20" s="33" t="s">
        <v>100</v>
      </c>
      <c r="F20" s="33" t="s">
        <v>99</v>
      </c>
      <c r="G20" s="33" t="s">
        <v>99</v>
      </c>
      <c r="H20" s="33" t="s">
        <v>100</v>
      </c>
      <c r="I20" s="33" t="s">
        <v>100</v>
      </c>
      <c r="J20" s="33" t="s">
        <v>100</v>
      </c>
      <c r="K20" s="33" t="s">
        <v>100</v>
      </c>
      <c r="L20" s="33" t="s">
        <v>275</v>
      </c>
    </row>
    <row r="21" spans="1:12" s="32" customFormat="1" x14ac:dyDescent="0.25">
      <c r="A21" s="33" t="s">
        <v>283</v>
      </c>
      <c r="B21" s="33" t="s">
        <v>99</v>
      </c>
      <c r="C21" s="33" t="s">
        <v>100</v>
      </c>
      <c r="D21" s="33" t="s">
        <v>100</v>
      </c>
      <c r="E21" s="33" t="s">
        <v>100</v>
      </c>
      <c r="F21" s="33" t="s">
        <v>99</v>
      </c>
      <c r="G21" s="33" t="s">
        <v>100</v>
      </c>
      <c r="H21" s="33" t="s">
        <v>100</v>
      </c>
      <c r="I21" s="33" t="s">
        <v>99</v>
      </c>
      <c r="J21" s="33" t="s">
        <v>100</v>
      </c>
      <c r="K21" s="33" t="s">
        <v>100</v>
      </c>
      <c r="L21" s="33"/>
    </row>
    <row r="22" spans="1:12" s="32" customFormat="1" x14ac:dyDescent="0.25">
      <c r="A22" s="33" t="s">
        <v>242</v>
      </c>
      <c r="B22" s="33" t="s">
        <v>99</v>
      </c>
      <c r="C22" s="33" t="s">
        <v>100</v>
      </c>
      <c r="D22" s="33" t="s">
        <v>99</v>
      </c>
      <c r="E22" s="33" t="s">
        <v>100</v>
      </c>
      <c r="F22" s="33" t="s">
        <v>99</v>
      </c>
      <c r="G22" s="33" t="s">
        <v>100</v>
      </c>
      <c r="H22" s="33" t="s">
        <v>100</v>
      </c>
      <c r="I22" s="33" t="s">
        <v>100</v>
      </c>
      <c r="J22" s="33" t="s">
        <v>100</v>
      </c>
      <c r="K22" s="33" t="s">
        <v>100</v>
      </c>
      <c r="L22" s="33"/>
    </row>
    <row r="23" spans="1:12" s="32" customFormat="1" x14ac:dyDescent="0.25">
      <c r="A23" s="33" t="s">
        <v>243</v>
      </c>
      <c r="B23" s="33" t="s">
        <v>99</v>
      </c>
      <c r="C23" s="33" t="s">
        <v>100</v>
      </c>
      <c r="D23" s="33" t="s">
        <v>99</v>
      </c>
      <c r="E23" s="33" t="s">
        <v>100</v>
      </c>
      <c r="F23" s="33" t="s">
        <v>99</v>
      </c>
      <c r="G23" s="33" t="s">
        <v>100</v>
      </c>
      <c r="H23" s="33" t="s">
        <v>100</v>
      </c>
      <c r="I23" s="33" t="s">
        <v>100</v>
      </c>
      <c r="J23" s="33" t="s">
        <v>100</v>
      </c>
      <c r="K23" s="33" t="s">
        <v>100</v>
      </c>
      <c r="L23" s="33"/>
    </row>
    <row r="24" spans="1:12" s="32" customFormat="1" x14ac:dyDescent="0.25">
      <c r="A24" s="33" t="s">
        <v>244</v>
      </c>
      <c r="B24" s="33" t="s">
        <v>99</v>
      </c>
      <c r="C24" s="33" t="s">
        <v>100</v>
      </c>
      <c r="D24" s="33" t="s">
        <v>99</v>
      </c>
      <c r="E24" s="33" t="s">
        <v>100</v>
      </c>
      <c r="F24" s="33" t="s">
        <v>99</v>
      </c>
      <c r="G24" s="33" t="s">
        <v>99</v>
      </c>
      <c r="H24" s="33" t="s">
        <v>100</v>
      </c>
      <c r="I24" s="33" t="s">
        <v>100</v>
      </c>
      <c r="J24" s="33" t="s">
        <v>100</v>
      </c>
      <c r="K24" s="33" t="s">
        <v>100</v>
      </c>
      <c r="L24" s="33" t="s">
        <v>282</v>
      </c>
    </row>
    <row r="25" spans="1:12" s="32" customFormat="1" x14ac:dyDescent="0.25">
      <c r="A25" s="33" t="s">
        <v>246</v>
      </c>
      <c r="B25" s="33" t="s">
        <v>99</v>
      </c>
      <c r="C25" s="33" t="s">
        <v>100</v>
      </c>
      <c r="D25" s="33" t="s">
        <v>99</v>
      </c>
      <c r="E25" s="33" t="s">
        <v>100</v>
      </c>
      <c r="F25" s="33" t="s">
        <v>99</v>
      </c>
      <c r="G25" s="33" t="s">
        <v>99</v>
      </c>
      <c r="H25" s="33" t="s">
        <v>100</v>
      </c>
      <c r="I25" s="33" t="s">
        <v>100</v>
      </c>
      <c r="J25" s="33" t="s">
        <v>100</v>
      </c>
      <c r="K25" s="33" t="s">
        <v>100</v>
      </c>
      <c r="L25" s="33" t="s">
        <v>282</v>
      </c>
    </row>
    <row r="26" spans="1:12" s="32" customFormat="1" x14ac:dyDescent="0.25">
      <c r="A26" s="33" t="s">
        <v>247</v>
      </c>
      <c r="B26" s="33" t="s">
        <v>99</v>
      </c>
      <c r="C26" s="33" t="s">
        <v>100</v>
      </c>
      <c r="D26" s="33" t="s">
        <v>99</v>
      </c>
      <c r="E26" s="33" t="s">
        <v>100</v>
      </c>
      <c r="F26" s="33" t="s">
        <v>99</v>
      </c>
      <c r="G26" s="33" t="s">
        <v>100</v>
      </c>
      <c r="H26" s="33" t="s">
        <v>100</v>
      </c>
      <c r="I26" s="33" t="s">
        <v>100</v>
      </c>
      <c r="J26" s="33" t="s">
        <v>100</v>
      </c>
      <c r="K26" s="33" t="s">
        <v>100</v>
      </c>
      <c r="L26" s="33"/>
    </row>
    <row r="27" spans="1:12" s="32" customFormat="1" ht="25" x14ac:dyDescent="0.25">
      <c r="A27" s="33" t="s">
        <v>248</v>
      </c>
      <c r="B27" s="33" t="s">
        <v>99</v>
      </c>
      <c r="C27" s="33" t="s">
        <v>100</v>
      </c>
      <c r="D27" s="33" t="s">
        <v>99</v>
      </c>
      <c r="E27" s="33" t="s">
        <v>100</v>
      </c>
      <c r="F27" s="33" t="s">
        <v>99</v>
      </c>
      <c r="G27" s="33" t="s">
        <v>100</v>
      </c>
      <c r="H27" s="33" t="s">
        <v>100</v>
      </c>
      <c r="I27" s="33" t="s">
        <v>100</v>
      </c>
      <c r="J27" s="33" t="s">
        <v>100</v>
      </c>
      <c r="K27" s="33" t="s">
        <v>100</v>
      </c>
      <c r="L27" s="33"/>
    </row>
    <row r="28" spans="1:12" s="32" customFormat="1" ht="25" x14ac:dyDescent="0.25">
      <c r="A28" s="33" t="s">
        <v>249</v>
      </c>
      <c r="B28" s="33" t="s">
        <v>99</v>
      </c>
      <c r="C28" s="33" t="s">
        <v>100</v>
      </c>
      <c r="D28" s="33" t="s">
        <v>99</v>
      </c>
      <c r="E28" s="33" t="s">
        <v>100</v>
      </c>
      <c r="F28" s="33" t="s">
        <v>99</v>
      </c>
      <c r="G28" s="33" t="s">
        <v>99</v>
      </c>
      <c r="H28" s="33" t="s">
        <v>100</v>
      </c>
      <c r="I28" s="33" t="s">
        <v>100</v>
      </c>
      <c r="J28" s="33" t="s">
        <v>100</v>
      </c>
      <c r="K28" s="33" t="s">
        <v>100</v>
      </c>
      <c r="L28" s="33" t="s">
        <v>284</v>
      </c>
    </row>
    <row r="29" spans="1:12" s="32" customFormat="1" x14ac:dyDescent="0.25">
      <c r="A29" s="33" t="s">
        <v>250</v>
      </c>
      <c r="B29" s="33" t="s">
        <v>99</v>
      </c>
      <c r="C29" s="33" t="s">
        <v>100</v>
      </c>
      <c r="D29" s="33" t="s">
        <v>99</v>
      </c>
      <c r="E29" s="33" t="s">
        <v>100</v>
      </c>
      <c r="F29" s="33" t="s">
        <v>99</v>
      </c>
      <c r="G29" s="33" t="s">
        <v>99</v>
      </c>
      <c r="H29" s="33" t="s">
        <v>100</v>
      </c>
      <c r="I29" s="33" t="s">
        <v>100</v>
      </c>
      <c r="J29" s="33" t="s">
        <v>100</v>
      </c>
      <c r="K29" s="33" t="s">
        <v>100</v>
      </c>
      <c r="L29" s="32" t="s">
        <v>285</v>
      </c>
    </row>
    <row r="30" spans="1:12" s="32" customFormat="1" x14ac:dyDescent="0.25">
      <c r="A30" s="33" t="s">
        <v>251</v>
      </c>
      <c r="B30" s="33" t="s">
        <v>99</v>
      </c>
      <c r="C30" s="33" t="s">
        <v>100</v>
      </c>
      <c r="D30" s="33" t="s">
        <v>99</v>
      </c>
      <c r="E30" s="33" t="s">
        <v>100</v>
      </c>
      <c r="F30" s="33" t="s">
        <v>99</v>
      </c>
      <c r="G30" s="33" t="s">
        <v>100</v>
      </c>
      <c r="H30" s="33" t="s">
        <v>100</v>
      </c>
      <c r="I30" s="33" t="s">
        <v>100</v>
      </c>
      <c r="J30" s="33" t="s">
        <v>100</v>
      </c>
      <c r="K30" s="33" t="s">
        <v>100</v>
      </c>
      <c r="L30" s="33"/>
    </row>
    <row r="31" spans="1:12" s="32" customFormat="1" x14ac:dyDescent="0.25">
      <c r="A31" s="33" t="s">
        <v>252</v>
      </c>
      <c r="B31" s="33" t="s">
        <v>99</v>
      </c>
      <c r="C31" s="33" t="s">
        <v>100</v>
      </c>
      <c r="D31" s="33" t="s">
        <v>99</v>
      </c>
      <c r="E31" s="33" t="s">
        <v>99</v>
      </c>
      <c r="F31" s="33" t="s">
        <v>99</v>
      </c>
      <c r="G31" s="33" t="s">
        <v>100</v>
      </c>
      <c r="H31" s="33" t="s">
        <v>99</v>
      </c>
      <c r="I31" s="33" t="s">
        <v>100</v>
      </c>
      <c r="J31" s="33" t="s">
        <v>100</v>
      </c>
      <c r="K31" s="33" t="s">
        <v>100</v>
      </c>
      <c r="L31" s="33"/>
    </row>
    <row r="32" spans="1:12" s="32" customFormat="1" x14ac:dyDescent="0.25">
      <c r="A32" s="33" t="s">
        <v>253</v>
      </c>
      <c r="B32" s="33" t="s">
        <v>99</v>
      </c>
      <c r="C32" s="33" t="s">
        <v>100</v>
      </c>
      <c r="D32" s="33" t="s">
        <v>99</v>
      </c>
      <c r="E32" s="33" t="s">
        <v>100</v>
      </c>
      <c r="F32" s="33" t="s">
        <v>99</v>
      </c>
      <c r="G32" s="33" t="s">
        <v>99</v>
      </c>
      <c r="H32" s="33" t="s">
        <v>99</v>
      </c>
      <c r="I32" s="33" t="s">
        <v>100</v>
      </c>
      <c r="J32" s="33" t="s">
        <v>100</v>
      </c>
      <c r="K32" s="33" t="s">
        <v>100</v>
      </c>
      <c r="L32" s="33" t="s">
        <v>275</v>
      </c>
    </row>
    <row r="33" spans="1:12" s="32" customFormat="1" x14ac:dyDescent="0.25">
      <c r="A33" s="33" t="s">
        <v>254</v>
      </c>
      <c r="B33" s="33" t="s">
        <v>99</v>
      </c>
      <c r="C33" s="33" t="s">
        <v>100</v>
      </c>
      <c r="D33" s="33" t="s">
        <v>99</v>
      </c>
      <c r="E33" s="33" t="s">
        <v>99</v>
      </c>
      <c r="F33" s="33" t="s">
        <v>99</v>
      </c>
      <c r="G33" s="33" t="s">
        <v>99</v>
      </c>
      <c r="H33" s="33" t="s">
        <v>99</v>
      </c>
      <c r="I33" s="33" t="s">
        <v>100</v>
      </c>
      <c r="J33" s="33" t="s">
        <v>100</v>
      </c>
      <c r="K33" s="33" t="s">
        <v>100</v>
      </c>
      <c r="L33" s="33" t="s">
        <v>275</v>
      </c>
    </row>
    <row r="34" spans="1:12" s="32" customFormat="1" x14ac:dyDescent="0.25">
      <c r="A34" s="33" t="s">
        <v>255</v>
      </c>
      <c r="B34" s="33" t="s">
        <v>99</v>
      </c>
      <c r="C34" s="33" t="s">
        <v>100</v>
      </c>
      <c r="D34" s="33" t="s">
        <v>99</v>
      </c>
      <c r="E34" s="33" t="s">
        <v>99</v>
      </c>
      <c r="F34" s="33" t="s">
        <v>99</v>
      </c>
      <c r="G34" s="33" t="s">
        <v>99</v>
      </c>
      <c r="H34" s="33" t="s">
        <v>99</v>
      </c>
      <c r="I34" s="33" t="s">
        <v>100</v>
      </c>
      <c r="J34" s="33" t="s">
        <v>100</v>
      </c>
      <c r="K34" s="33" t="s">
        <v>100</v>
      </c>
      <c r="L34" s="32" t="s">
        <v>132</v>
      </c>
    </row>
    <row r="35" spans="1:12" s="32" customFormat="1" x14ac:dyDescent="0.25">
      <c r="A35" s="33" t="s">
        <v>256</v>
      </c>
      <c r="B35" s="33" t="s">
        <v>99</v>
      </c>
      <c r="C35" s="33" t="s">
        <v>100</v>
      </c>
      <c r="D35" s="33" t="s">
        <v>99</v>
      </c>
      <c r="E35" s="33" t="s">
        <v>100</v>
      </c>
      <c r="F35" s="33" t="s">
        <v>99</v>
      </c>
      <c r="G35" s="33" t="s">
        <v>100</v>
      </c>
      <c r="H35" s="33" t="s">
        <v>99</v>
      </c>
      <c r="I35" s="33" t="s">
        <v>100</v>
      </c>
      <c r="J35" s="33" t="s">
        <v>100</v>
      </c>
      <c r="K35" s="33" t="s">
        <v>100</v>
      </c>
      <c r="L35" s="33"/>
    </row>
    <row r="36" spans="1:12" s="32" customFormat="1" x14ac:dyDescent="0.25">
      <c r="A36" s="33" t="s">
        <v>257</v>
      </c>
      <c r="B36" s="33" t="s">
        <v>99</v>
      </c>
      <c r="C36" s="33" t="s">
        <v>100</v>
      </c>
      <c r="D36" s="33" t="s">
        <v>100</v>
      </c>
      <c r="E36" s="33" t="s">
        <v>100</v>
      </c>
      <c r="F36" s="33" t="s">
        <v>99</v>
      </c>
      <c r="G36" s="33" t="s">
        <v>99</v>
      </c>
      <c r="H36" s="33" t="s">
        <v>100</v>
      </c>
      <c r="I36" s="33" t="s">
        <v>100</v>
      </c>
      <c r="J36" s="33" t="s">
        <v>100</v>
      </c>
      <c r="K36" s="33" t="s">
        <v>99</v>
      </c>
      <c r="L36" s="32" t="s">
        <v>286</v>
      </c>
    </row>
    <row r="37" spans="1:12" x14ac:dyDescent="0.25">
      <c r="A37" s="33" t="s">
        <v>258</v>
      </c>
      <c r="B37" s="33" t="s">
        <v>99</v>
      </c>
      <c r="C37" s="33" t="s">
        <v>100</v>
      </c>
      <c r="D37" s="33" t="s">
        <v>100</v>
      </c>
      <c r="E37" s="33" t="s">
        <v>99</v>
      </c>
      <c r="F37" s="33" t="s">
        <v>99</v>
      </c>
      <c r="G37" s="33" t="s">
        <v>99</v>
      </c>
      <c r="H37" s="33" t="s">
        <v>100</v>
      </c>
      <c r="I37" s="33" t="s">
        <v>100</v>
      </c>
      <c r="J37" s="33" t="s">
        <v>100</v>
      </c>
      <c r="K37" s="33" t="s">
        <v>99</v>
      </c>
      <c r="L37" s="32" t="s">
        <v>287</v>
      </c>
    </row>
    <row r="38" spans="1:12" x14ac:dyDescent="0.25">
      <c r="A38" s="33" t="s">
        <v>259</v>
      </c>
      <c r="B38" s="33" t="s">
        <v>99</v>
      </c>
      <c r="C38" s="33" t="s">
        <v>100</v>
      </c>
      <c r="D38" s="33" t="s">
        <v>99</v>
      </c>
      <c r="E38" s="33" t="s">
        <v>100</v>
      </c>
      <c r="F38" s="33" t="s">
        <v>99</v>
      </c>
      <c r="G38" s="33" t="s">
        <v>99</v>
      </c>
      <c r="H38" s="33" t="s">
        <v>99</v>
      </c>
      <c r="I38" s="33" t="s">
        <v>100</v>
      </c>
      <c r="J38" s="33" t="s">
        <v>100</v>
      </c>
      <c r="K38" s="33" t="s">
        <v>100</v>
      </c>
      <c r="L38" s="32" t="s">
        <v>288</v>
      </c>
    </row>
    <row r="39" spans="1:12" x14ac:dyDescent="0.25">
      <c r="A39" s="33" t="s">
        <v>260</v>
      </c>
      <c r="B39" s="33" t="s">
        <v>99</v>
      </c>
      <c r="C39" s="33" t="s">
        <v>100</v>
      </c>
      <c r="D39" s="33" t="s">
        <v>99</v>
      </c>
      <c r="E39" s="33" t="s">
        <v>100</v>
      </c>
      <c r="F39" s="33" t="s">
        <v>99</v>
      </c>
      <c r="G39" s="33" t="s">
        <v>100</v>
      </c>
      <c r="H39" s="33" t="s">
        <v>100</v>
      </c>
      <c r="I39" s="33" t="s">
        <v>100</v>
      </c>
      <c r="J39" s="33" t="s">
        <v>100</v>
      </c>
      <c r="K39" s="33" t="s">
        <v>100</v>
      </c>
      <c r="L39" s="33"/>
    </row>
    <row r="40" spans="1:12" x14ac:dyDescent="0.25">
      <c r="A40" s="33" t="s">
        <v>261</v>
      </c>
      <c r="B40" s="33" t="s">
        <v>99</v>
      </c>
      <c r="C40" s="33" t="s">
        <v>100</v>
      </c>
      <c r="D40" s="33" t="s">
        <v>99</v>
      </c>
      <c r="E40" s="33" t="s">
        <v>99</v>
      </c>
      <c r="F40" s="33" t="s">
        <v>99</v>
      </c>
      <c r="G40" s="33" t="s">
        <v>99</v>
      </c>
      <c r="H40" s="33" t="s">
        <v>100</v>
      </c>
      <c r="I40" s="33" t="s">
        <v>100</v>
      </c>
      <c r="J40" s="33" t="s">
        <v>100</v>
      </c>
      <c r="K40" s="33" t="s">
        <v>100</v>
      </c>
      <c r="L40" s="32" t="s">
        <v>289</v>
      </c>
    </row>
    <row r="41" spans="1:12" x14ac:dyDescent="0.25">
      <c r="A41" s="33" t="s">
        <v>262</v>
      </c>
      <c r="B41" s="33" t="s">
        <v>99</v>
      </c>
      <c r="C41" s="33" t="s">
        <v>100</v>
      </c>
      <c r="D41" s="33" t="s">
        <v>99</v>
      </c>
      <c r="E41" s="33" t="s">
        <v>100</v>
      </c>
      <c r="F41" s="33" t="s">
        <v>99</v>
      </c>
      <c r="G41" s="33" t="s">
        <v>99</v>
      </c>
      <c r="H41" s="33" t="s">
        <v>100</v>
      </c>
      <c r="I41" s="33" t="s">
        <v>100</v>
      </c>
      <c r="J41" s="33" t="s">
        <v>100</v>
      </c>
      <c r="K41" s="33" t="s">
        <v>100</v>
      </c>
      <c r="L41" s="33" t="s">
        <v>275</v>
      </c>
    </row>
    <row r="42" spans="1:12" x14ac:dyDescent="0.25">
      <c r="A42" s="33" t="s">
        <v>263</v>
      </c>
      <c r="B42" s="33" t="s">
        <v>99</v>
      </c>
      <c r="C42" s="33" t="s">
        <v>100</v>
      </c>
      <c r="D42" s="33" t="s">
        <v>99</v>
      </c>
      <c r="E42" s="33" t="s">
        <v>100</v>
      </c>
      <c r="F42" s="33" t="s">
        <v>100</v>
      </c>
      <c r="G42" s="33" t="s">
        <v>100</v>
      </c>
      <c r="H42" s="33" t="s">
        <v>99</v>
      </c>
      <c r="I42" s="33" t="s">
        <v>100</v>
      </c>
      <c r="J42" s="33" t="s">
        <v>100</v>
      </c>
      <c r="K42" s="33" t="s">
        <v>100</v>
      </c>
      <c r="L42" s="33"/>
    </row>
    <row r="43" spans="1:12" x14ac:dyDescent="0.25">
      <c r="A43" s="33" t="s">
        <v>264</v>
      </c>
      <c r="B43" s="33" t="s">
        <v>99</v>
      </c>
      <c r="C43" s="33" t="s">
        <v>100</v>
      </c>
      <c r="D43" s="33" t="s">
        <v>99</v>
      </c>
      <c r="E43" s="33" t="s">
        <v>100</v>
      </c>
      <c r="F43" s="33" t="s">
        <v>99</v>
      </c>
      <c r="G43" s="33" t="s">
        <v>99</v>
      </c>
      <c r="H43" s="33" t="s">
        <v>99</v>
      </c>
      <c r="I43" s="33" t="s">
        <v>100</v>
      </c>
      <c r="J43" s="33" t="s">
        <v>100</v>
      </c>
      <c r="K43" s="33" t="s">
        <v>100</v>
      </c>
      <c r="L43" s="33" t="s">
        <v>275</v>
      </c>
    </row>
    <row r="44" spans="1:12" x14ac:dyDescent="0.25">
      <c r="A44" s="33" t="s">
        <v>265</v>
      </c>
      <c r="B44" s="33" t="s">
        <v>99</v>
      </c>
      <c r="C44" s="33" t="s">
        <v>100</v>
      </c>
      <c r="D44" s="33" t="s">
        <v>99</v>
      </c>
      <c r="E44" s="33" t="s">
        <v>100</v>
      </c>
      <c r="F44" s="33" t="s">
        <v>99</v>
      </c>
      <c r="G44" s="33" t="s">
        <v>100</v>
      </c>
      <c r="H44" s="33" t="s">
        <v>99</v>
      </c>
      <c r="I44" s="33" t="s">
        <v>100</v>
      </c>
      <c r="J44" s="33" t="s">
        <v>100</v>
      </c>
      <c r="K44" s="33" t="s">
        <v>100</v>
      </c>
      <c r="L44" s="33"/>
    </row>
    <row r="45" spans="1:12" x14ac:dyDescent="0.25">
      <c r="A45" s="33" t="s">
        <v>266</v>
      </c>
      <c r="B45" s="33" t="s">
        <v>99</v>
      </c>
      <c r="C45" s="33" t="s">
        <v>100</v>
      </c>
      <c r="D45" s="33" t="s">
        <v>100</v>
      </c>
      <c r="E45" s="33" t="s">
        <v>100</v>
      </c>
      <c r="F45" s="33" t="s">
        <v>99</v>
      </c>
      <c r="G45" s="33" t="s">
        <v>100</v>
      </c>
      <c r="H45" s="33" t="s">
        <v>99</v>
      </c>
      <c r="I45" s="33" t="s">
        <v>100</v>
      </c>
      <c r="J45" s="33" t="s">
        <v>100</v>
      </c>
      <c r="K45" s="33" t="s">
        <v>100</v>
      </c>
      <c r="L45" s="33"/>
    </row>
    <row r="46" spans="1:12" x14ac:dyDescent="0.25">
      <c r="A46" s="33" t="s">
        <v>267</v>
      </c>
      <c r="B46" s="33" t="s">
        <v>99</v>
      </c>
      <c r="C46" s="33" t="s">
        <v>100</v>
      </c>
      <c r="D46" s="33" t="s">
        <v>99</v>
      </c>
      <c r="E46" s="33" t="s">
        <v>100</v>
      </c>
      <c r="F46" s="33" t="s">
        <v>99</v>
      </c>
      <c r="G46" s="33" t="s">
        <v>99</v>
      </c>
      <c r="H46" s="33" t="s">
        <v>99</v>
      </c>
      <c r="I46" s="33" t="s">
        <v>100</v>
      </c>
      <c r="J46" s="33" t="s">
        <v>100</v>
      </c>
      <c r="K46" s="33" t="s">
        <v>100</v>
      </c>
      <c r="L46" s="32" t="s">
        <v>132</v>
      </c>
    </row>
    <row r="47" spans="1:12" x14ac:dyDescent="0.25">
      <c r="A47" s="33" t="s">
        <v>268</v>
      </c>
      <c r="B47" s="33" t="s">
        <v>99</v>
      </c>
      <c r="C47" s="33" t="s">
        <v>100</v>
      </c>
      <c r="D47" s="33" t="s">
        <v>99</v>
      </c>
      <c r="E47" s="33" t="s">
        <v>99</v>
      </c>
      <c r="F47" s="33" t="s">
        <v>99</v>
      </c>
      <c r="G47" s="33" t="s">
        <v>100</v>
      </c>
      <c r="H47" s="33" t="s">
        <v>99</v>
      </c>
      <c r="I47" s="33" t="s">
        <v>100</v>
      </c>
      <c r="J47" s="33" t="s">
        <v>100</v>
      </c>
      <c r="K47" s="33" t="s">
        <v>100</v>
      </c>
      <c r="L47" s="33"/>
    </row>
    <row r="48" spans="1:12" x14ac:dyDescent="0.25">
      <c r="A48" s="33" t="s">
        <v>269</v>
      </c>
      <c r="B48" s="33" t="s">
        <v>99</v>
      </c>
      <c r="C48" s="33" t="s">
        <v>100</v>
      </c>
      <c r="D48" s="33" t="s">
        <v>99</v>
      </c>
      <c r="E48" s="33" t="s">
        <v>100</v>
      </c>
      <c r="F48" s="33" t="s">
        <v>99</v>
      </c>
      <c r="G48" s="33" t="s">
        <v>100</v>
      </c>
      <c r="H48" s="33" t="s">
        <v>99</v>
      </c>
      <c r="I48" s="33" t="s">
        <v>100</v>
      </c>
      <c r="J48" s="33" t="s">
        <v>100</v>
      </c>
      <c r="K48" s="33" t="s">
        <v>100</v>
      </c>
      <c r="L48" s="33"/>
    </row>
    <row r="49" spans="6:6" x14ac:dyDescent="0.25">
      <c r="F49" s="33"/>
    </row>
  </sheetData>
  <conditionalFormatting sqref="B2:F48 H2:H48">
    <cfRule type="containsText" dxfId="72" priority="3" operator="containsText" text="N">
      <formula>NOT(ISERROR(SEARCH("N",B2)))</formula>
    </cfRule>
    <cfRule type="containsText" dxfId="71" priority="4" operator="containsText" text="Y">
      <formula>NOT(ISERROR(SEARCH("Y",B2)))</formula>
    </cfRule>
  </conditionalFormatting>
  <conditionalFormatting sqref="F49">
    <cfRule type="containsText" dxfId="70" priority="5" operator="containsText" text="N">
      <formula>NOT(ISERROR(SEARCH("N",F49)))</formula>
    </cfRule>
    <cfRule type="containsText" dxfId="69" priority="6" operator="containsText" text="Y">
      <formula>NOT(ISERROR(SEARCH("Y",F49)))</formula>
    </cfRule>
  </conditionalFormatting>
  <conditionalFormatting sqref="G2:G48 I2:K48">
    <cfRule type="containsText" dxfId="68" priority="1" operator="containsText" text="N">
      <formula>NOT(ISERROR(SEARCH("N",G2)))</formula>
    </cfRule>
    <cfRule type="containsText" dxfId="67" priority="2" operator="containsText" text="Y">
      <formula>NOT(ISERROR(SEARCH("Y",G2)))</formula>
    </cfRule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57C01-4F75-4E0A-ACFB-E908D88BDC2B}">
  <dimension ref="A1:L49"/>
  <sheetViews>
    <sheetView topLeftCell="F1" workbookViewId="0">
      <selection activeCell="L30" sqref="L30"/>
    </sheetView>
  </sheetViews>
  <sheetFormatPr defaultRowHeight="12.5" x14ac:dyDescent="0.25"/>
  <cols>
    <col min="1" max="1" width="17.632812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19.6328125" customWidth="1"/>
    <col min="7" max="7" width="22" customWidth="1"/>
    <col min="8" max="8" width="9.08984375" customWidth="1"/>
    <col min="10" max="11" width="11.08984375" customWidth="1"/>
  </cols>
  <sheetData>
    <row r="1" spans="1:12" s="32" customFormat="1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220</v>
      </c>
      <c r="G1" s="33" t="s">
        <v>221</v>
      </c>
      <c r="H1" s="33" t="s">
        <v>96</v>
      </c>
      <c r="I1" s="33" t="s">
        <v>11</v>
      </c>
      <c r="J1" s="33" t="s">
        <v>9</v>
      </c>
      <c r="K1" s="33" t="s">
        <v>10</v>
      </c>
      <c r="L1" s="32" t="s">
        <v>97</v>
      </c>
    </row>
    <row r="2" spans="1:12" x14ac:dyDescent="0.25">
      <c r="A2" s="33" t="s">
        <v>222</v>
      </c>
      <c r="B2" s="34" t="s">
        <v>99</v>
      </c>
      <c r="C2" s="36" t="s">
        <v>145</v>
      </c>
      <c r="D2" s="34" t="s">
        <v>146</v>
      </c>
      <c r="E2" s="36" t="s">
        <v>145</v>
      </c>
      <c r="F2" s="36" t="s">
        <v>145</v>
      </c>
      <c r="G2" s="34" t="s">
        <v>145</v>
      </c>
      <c r="H2" s="36" t="s">
        <v>145</v>
      </c>
      <c r="I2" s="34" t="s">
        <v>145</v>
      </c>
      <c r="J2" s="34" t="s">
        <v>145</v>
      </c>
      <c r="K2" s="34" t="s">
        <v>145</v>
      </c>
      <c r="L2" s="33"/>
    </row>
    <row r="3" spans="1:12" s="32" customFormat="1" x14ac:dyDescent="0.25">
      <c r="A3" s="33" t="s">
        <v>223</v>
      </c>
      <c r="B3" s="36" t="s">
        <v>100</v>
      </c>
      <c r="C3" s="37"/>
      <c r="D3" s="37"/>
      <c r="E3" s="37"/>
      <c r="F3" s="37"/>
      <c r="G3" s="37"/>
      <c r="H3" s="37"/>
      <c r="I3" s="37"/>
      <c r="J3" s="33"/>
      <c r="K3" s="33"/>
      <c r="L3" s="33"/>
    </row>
    <row r="4" spans="1:12" s="32" customFormat="1" x14ac:dyDescent="0.25">
      <c r="A4" s="33" t="s">
        <v>224</v>
      </c>
      <c r="B4" s="36" t="s">
        <v>145</v>
      </c>
      <c r="C4" s="37"/>
      <c r="D4" s="37"/>
      <c r="E4" s="37"/>
      <c r="F4" s="37"/>
      <c r="G4" s="37"/>
      <c r="H4" s="37"/>
      <c r="I4" s="37"/>
      <c r="J4" s="33"/>
      <c r="K4" s="33"/>
      <c r="L4" s="33"/>
    </row>
    <row r="5" spans="1:12" s="32" customFormat="1" x14ac:dyDescent="0.25">
      <c r="A5" s="33" t="s">
        <v>225</v>
      </c>
      <c r="B5" s="34" t="s">
        <v>99</v>
      </c>
      <c r="C5" s="34" t="s">
        <v>99</v>
      </c>
      <c r="D5" s="36" t="s">
        <v>100</v>
      </c>
      <c r="E5" s="34" t="s">
        <v>99</v>
      </c>
      <c r="F5" s="34" t="s">
        <v>99</v>
      </c>
      <c r="G5" s="35" t="s">
        <v>99</v>
      </c>
      <c r="H5" s="34" t="s">
        <v>99</v>
      </c>
      <c r="I5" s="34" t="s">
        <v>100</v>
      </c>
      <c r="J5" s="34" t="s">
        <v>100</v>
      </c>
      <c r="K5" s="35" t="s">
        <v>99</v>
      </c>
      <c r="L5" s="33" t="s">
        <v>147</v>
      </c>
    </row>
    <row r="6" spans="1:12" s="32" customFormat="1" x14ac:dyDescent="0.25">
      <c r="A6" s="33" t="s">
        <v>226</v>
      </c>
      <c r="B6" s="34" t="s">
        <v>99</v>
      </c>
      <c r="C6" s="36" t="s">
        <v>100</v>
      </c>
      <c r="D6" s="34" t="s">
        <v>99</v>
      </c>
      <c r="E6" s="34" t="s">
        <v>99</v>
      </c>
      <c r="F6" s="34" t="s">
        <v>99</v>
      </c>
      <c r="G6" s="35" t="s">
        <v>99</v>
      </c>
      <c r="H6" s="34" t="s">
        <v>99</v>
      </c>
      <c r="I6" s="34" t="s">
        <v>100</v>
      </c>
      <c r="J6" s="34" t="s">
        <v>100</v>
      </c>
      <c r="K6" s="34" t="s">
        <v>100</v>
      </c>
      <c r="L6" s="33"/>
    </row>
    <row r="7" spans="1:12" s="32" customFormat="1" x14ac:dyDescent="0.25">
      <c r="A7" s="33" t="s">
        <v>227</v>
      </c>
      <c r="B7" s="34" t="s">
        <v>99</v>
      </c>
      <c r="C7" s="36" t="s">
        <v>100</v>
      </c>
      <c r="D7" s="34" t="s">
        <v>99</v>
      </c>
      <c r="E7" s="34" t="s">
        <v>99</v>
      </c>
      <c r="F7" s="34" t="s">
        <v>99</v>
      </c>
      <c r="G7" s="34" t="s">
        <v>100</v>
      </c>
      <c r="H7" s="34" t="s">
        <v>99</v>
      </c>
      <c r="I7" s="34" t="s">
        <v>100</v>
      </c>
      <c r="J7" s="34" t="s">
        <v>100</v>
      </c>
      <c r="K7" s="34" t="s">
        <v>100</v>
      </c>
      <c r="L7" s="33"/>
    </row>
    <row r="8" spans="1:12" s="32" customFormat="1" x14ac:dyDescent="0.25">
      <c r="A8" s="33" t="s">
        <v>228</v>
      </c>
      <c r="B8" s="34" t="s">
        <v>99</v>
      </c>
      <c r="C8" s="36" t="s">
        <v>100</v>
      </c>
      <c r="D8" s="34" t="s">
        <v>99</v>
      </c>
      <c r="E8" s="36" t="s">
        <v>100</v>
      </c>
      <c r="F8" s="34" t="s">
        <v>99</v>
      </c>
      <c r="G8" s="35" t="s">
        <v>99</v>
      </c>
      <c r="H8" s="36" t="s">
        <v>100</v>
      </c>
      <c r="I8" s="34" t="s">
        <v>100</v>
      </c>
      <c r="J8" s="34" t="s">
        <v>100</v>
      </c>
      <c r="K8" s="34" t="s">
        <v>100</v>
      </c>
      <c r="L8" s="33"/>
    </row>
    <row r="9" spans="1:12" s="32" customFormat="1" x14ac:dyDescent="0.25">
      <c r="A9" s="33" t="s">
        <v>231</v>
      </c>
      <c r="B9" s="34" t="s">
        <v>99</v>
      </c>
      <c r="C9" s="36" t="s">
        <v>100</v>
      </c>
      <c r="D9" s="34" t="s">
        <v>99</v>
      </c>
      <c r="E9" s="36" t="s">
        <v>100</v>
      </c>
      <c r="F9" s="36" t="s">
        <v>100</v>
      </c>
      <c r="G9" s="35" t="s">
        <v>99</v>
      </c>
      <c r="H9" s="34" t="s">
        <v>99</v>
      </c>
      <c r="I9" s="34" t="s">
        <v>100</v>
      </c>
      <c r="J9" s="34" t="s">
        <v>100</v>
      </c>
      <c r="K9" s="34" t="s">
        <v>100</v>
      </c>
      <c r="L9" s="33"/>
    </row>
    <row r="10" spans="1:12" s="32" customFormat="1" x14ac:dyDescent="0.25">
      <c r="A10" s="33" t="s">
        <v>274</v>
      </c>
      <c r="B10" s="34" t="s">
        <v>99</v>
      </c>
      <c r="C10" s="36" t="s">
        <v>100</v>
      </c>
      <c r="D10" s="34" t="s">
        <v>99</v>
      </c>
      <c r="E10" s="36" t="s">
        <v>100</v>
      </c>
      <c r="F10" s="36" t="s">
        <v>100</v>
      </c>
      <c r="G10" s="35" t="s">
        <v>99</v>
      </c>
      <c r="H10" s="34" t="s">
        <v>99</v>
      </c>
      <c r="I10" s="34" t="s">
        <v>100</v>
      </c>
      <c r="J10" s="34" t="s">
        <v>100</v>
      </c>
      <c r="K10" s="34" t="s">
        <v>100</v>
      </c>
      <c r="L10" s="33"/>
    </row>
    <row r="11" spans="1:12" s="32" customFormat="1" ht="25" x14ac:dyDescent="0.25">
      <c r="A11" s="33" t="s">
        <v>276</v>
      </c>
      <c r="B11" s="34" t="s">
        <v>99</v>
      </c>
      <c r="C11" s="36" t="s">
        <v>100</v>
      </c>
      <c r="D11" s="34" t="s">
        <v>99</v>
      </c>
      <c r="E11" s="36" t="s">
        <v>100</v>
      </c>
      <c r="F11" s="34" t="s">
        <v>99</v>
      </c>
      <c r="G11" s="34" t="s">
        <v>100</v>
      </c>
      <c r="H11" s="34" t="s">
        <v>99</v>
      </c>
      <c r="I11" s="35" t="s">
        <v>99</v>
      </c>
      <c r="J11" s="34" t="s">
        <v>100</v>
      </c>
      <c r="K11" s="34" t="s">
        <v>100</v>
      </c>
      <c r="L11" s="33"/>
    </row>
    <row r="12" spans="1:12" s="32" customFormat="1" ht="25" x14ac:dyDescent="0.25">
      <c r="A12" s="33" t="s">
        <v>277</v>
      </c>
      <c r="B12" s="34" t="s">
        <v>99</v>
      </c>
      <c r="C12" s="36" t="s">
        <v>100</v>
      </c>
      <c r="D12" s="34" t="s">
        <v>99</v>
      </c>
      <c r="E12" s="36" t="s">
        <v>100</v>
      </c>
      <c r="F12" s="34" t="s">
        <v>99</v>
      </c>
      <c r="G12" s="35" t="s">
        <v>99</v>
      </c>
      <c r="H12" s="34" t="s">
        <v>99</v>
      </c>
      <c r="I12" s="34" t="s">
        <v>100</v>
      </c>
      <c r="J12" s="34" t="s">
        <v>100</v>
      </c>
      <c r="K12" s="34" t="s">
        <v>100</v>
      </c>
      <c r="L12" s="33"/>
    </row>
    <row r="13" spans="1:12" s="32" customFormat="1" x14ac:dyDescent="0.25">
      <c r="A13" s="33" t="s">
        <v>278</v>
      </c>
      <c r="B13" s="34" t="s">
        <v>99</v>
      </c>
      <c r="C13" s="36" t="s">
        <v>100</v>
      </c>
      <c r="D13" s="34" t="s">
        <v>99</v>
      </c>
      <c r="E13" s="36" t="s">
        <v>100</v>
      </c>
      <c r="F13" s="36" t="s">
        <v>100</v>
      </c>
      <c r="G13" s="34" t="s">
        <v>100</v>
      </c>
      <c r="H13" s="34" t="s">
        <v>99</v>
      </c>
      <c r="I13" s="34" t="s">
        <v>100</v>
      </c>
      <c r="J13" s="34" t="s">
        <v>100</v>
      </c>
      <c r="K13" s="34" t="s">
        <v>100</v>
      </c>
      <c r="L13" s="33"/>
    </row>
    <row r="14" spans="1:12" s="32" customFormat="1" x14ac:dyDescent="0.25">
      <c r="A14" s="33" t="s">
        <v>234</v>
      </c>
      <c r="B14" s="34" t="s">
        <v>99</v>
      </c>
      <c r="C14" s="36" t="s">
        <v>100</v>
      </c>
      <c r="D14" s="34" t="s">
        <v>99</v>
      </c>
      <c r="E14" s="34" t="s">
        <v>99</v>
      </c>
      <c r="F14" s="36" t="s">
        <v>100</v>
      </c>
      <c r="G14" s="35" t="s">
        <v>99</v>
      </c>
      <c r="H14" s="34" t="s">
        <v>99</v>
      </c>
      <c r="I14" s="34" t="s">
        <v>100</v>
      </c>
      <c r="J14" s="34" t="s">
        <v>100</v>
      </c>
      <c r="K14" s="34" t="s">
        <v>100</v>
      </c>
      <c r="L14" s="33"/>
    </row>
    <row r="15" spans="1:12" s="32" customFormat="1" x14ac:dyDescent="0.25">
      <c r="A15" s="33" t="s">
        <v>281</v>
      </c>
      <c r="B15" s="34" t="s">
        <v>99</v>
      </c>
      <c r="C15" s="36" t="s">
        <v>100</v>
      </c>
      <c r="D15" s="34" t="s">
        <v>99</v>
      </c>
      <c r="E15" s="36" t="s">
        <v>100</v>
      </c>
      <c r="F15" s="36" t="s">
        <v>100</v>
      </c>
      <c r="G15" s="34" t="s">
        <v>100</v>
      </c>
      <c r="H15" s="34" t="s">
        <v>99</v>
      </c>
      <c r="I15" s="34" t="s">
        <v>100</v>
      </c>
      <c r="J15" s="34" t="s">
        <v>100</v>
      </c>
      <c r="K15" s="34" t="s">
        <v>100</v>
      </c>
      <c r="L15" s="33"/>
    </row>
    <row r="16" spans="1:12" s="32" customFormat="1" x14ac:dyDescent="0.25">
      <c r="A16" s="33" t="s">
        <v>236</v>
      </c>
      <c r="B16" s="34" t="s">
        <v>99</v>
      </c>
      <c r="C16" s="36" t="s">
        <v>100</v>
      </c>
      <c r="D16" s="34" t="s">
        <v>99</v>
      </c>
      <c r="E16" s="36" t="s">
        <v>100</v>
      </c>
      <c r="F16" s="34" t="s">
        <v>99</v>
      </c>
      <c r="G16" s="35" t="s">
        <v>99</v>
      </c>
      <c r="H16" s="36" t="s">
        <v>100</v>
      </c>
      <c r="I16" s="34" t="s">
        <v>100</v>
      </c>
      <c r="J16" s="34" t="s">
        <v>100</v>
      </c>
      <c r="K16" s="34" t="s">
        <v>100</v>
      </c>
      <c r="L16" s="33"/>
    </row>
    <row r="17" spans="1:12" s="32" customFormat="1" ht="25" x14ac:dyDescent="0.25">
      <c r="A17" s="33" t="s">
        <v>237</v>
      </c>
      <c r="B17" s="34" t="s">
        <v>99</v>
      </c>
      <c r="C17" s="36" t="s">
        <v>100</v>
      </c>
      <c r="D17" s="34" t="s">
        <v>99</v>
      </c>
      <c r="E17" s="36" t="s">
        <v>100</v>
      </c>
      <c r="F17" s="34" t="s">
        <v>99</v>
      </c>
      <c r="G17" s="34" t="s">
        <v>100</v>
      </c>
      <c r="H17" s="36" t="s">
        <v>100</v>
      </c>
      <c r="I17" s="35" t="s">
        <v>99</v>
      </c>
      <c r="J17" s="34" t="s">
        <v>100</v>
      </c>
      <c r="K17" s="34" t="s">
        <v>100</v>
      </c>
      <c r="L17" s="33"/>
    </row>
    <row r="18" spans="1:12" s="32" customFormat="1" ht="25" x14ac:dyDescent="0.25">
      <c r="A18" s="33" t="s">
        <v>238</v>
      </c>
      <c r="B18" s="34" t="s">
        <v>99</v>
      </c>
      <c r="C18" s="36" t="s">
        <v>100</v>
      </c>
      <c r="D18" s="34" t="s">
        <v>99</v>
      </c>
      <c r="E18" s="36" t="s">
        <v>100</v>
      </c>
      <c r="F18" s="34" t="s">
        <v>99</v>
      </c>
      <c r="G18" s="34" t="s">
        <v>100</v>
      </c>
      <c r="H18" s="36" t="s">
        <v>100</v>
      </c>
      <c r="I18" s="34" t="s">
        <v>100</v>
      </c>
      <c r="J18" s="34" t="s">
        <v>100</v>
      </c>
      <c r="K18" s="34" t="s">
        <v>100</v>
      </c>
      <c r="L18" s="33"/>
    </row>
    <row r="19" spans="1:12" s="32" customFormat="1" ht="25" x14ac:dyDescent="0.25">
      <c r="A19" s="33" t="s">
        <v>239</v>
      </c>
      <c r="B19" s="34" t="s">
        <v>99</v>
      </c>
      <c r="C19" s="36" t="s">
        <v>100</v>
      </c>
      <c r="D19" s="36" t="s">
        <v>100</v>
      </c>
      <c r="E19" s="36" t="s">
        <v>100</v>
      </c>
      <c r="F19" s="34" t="s">
        <v>99</v>
      </c>
      <c r="G19" s="35" t="s">
        <v>99</v>
      </c>
      <c r="H19" s="36" t="s">
        <v>100</v>
      </c>
      <c r="I19" s="34" t="s">
        <v>100</v>
      </c>
      <c r="J19" s="34" t="s">
        <v>100</v>
      </c>
      <c r="K19" s="34" t="s">
        <v>100</v>
      </c>
      <c r="L19" s="33"/>
    </row>
    <row r="20" spans="1:12" s="32" customFormat="1" ht="25" x14ac:dyDescent="0.25">
      <c r="A20" s="33" t="s">
        <v>240</v>
      </c>
      <c r="B20" s="34" t="s">
        <v>99</v>
      </c>
      <c r="C20" s="36" t="s">
        <v>100</v>
      </c>
      <c r="D20" s="36" t="s">
        <v>100</v>
      </c>
      <c r="E20" s="36" t="s">
        <v>100</v>
      </c>
      <c r="F20" s="34" t="s">
        <v>99</v>
      </c>
      <c r="G20" s="34" t="s">
        <v>100</v>
      </c>
      <c r="H20" s="36" t="s">
        <v>100</v>
      </c>
      <c r="I20" s="34" t="s">
        <v>100</v>
      </c>
      <c r="J20" s="34" t="s">
        <v>100</v>
      </c>
      <c r="K20" s="34" t="s">
        <v>100</v>
      </c>
      <c r="L20" s="33"/>
    </row>
    <row r="21" spans="1:12" s="32" customFormat="1" x14ac:dyDescent="0.25">
      <c r="A21" s="33" t="s">
        <v>283</v>
      </c>
      <c r="B21" s="34" t="s">
        <v>99</v>
      </c>
      <c r="C21" s="36" t="s">
        <v>100</v>
      </c>
      <c r="D21" s="36" t="s">
        <v>100</v>
      </c>
      <c r="E21" s="36" t="s">
        <v>100</v>
      </c>
      <c r="F21" s="34" t="s">
        <v>99</v>
      </c>
      <c r="G21" s="35" t="s">
        <v>99</v>
      </c>
      <c r="H21" s="36" t="s">
        <v>100</v>
      </c>
      <c r="I21" s="34" t="s">
        <v>100</v>
      </c>
      <c r="J21" s="34" t="s">
        <v>100</v>
      </c>
      <c r="K21" s="34" t="s">
        <v>100</v>
      </c>
      <c r="L21" s="33"/>
    </row>
    <row r="22" spans="1:12" s="32" customFormat="1" x14ac:dyDescent="0.25">
      <c r="A22" s="33" t="s">
        <v>242</v>
      </c>
      <c r="B22" s="34" t="s">
        <v>99</v>
      </c>
      <c r="C22" s="36" t="s">
        <v>100</v>
      </c>
      <c r="D22" s="34" t="s">
        <v>99</v>
      </c>
      <c r="E22" s="36" t="s">
        <v>100</v>
      </c>
      <c r="F22" s="34" t="s">
        <v>99</v>
      </c>
      <c r="G22" s="35" t="s">
        <v>99</v>
      </c>
      <c r="H22" s="36" t="s">
        <v>100</v>
      </c>
      <c r="I22" s="34" t="s">
        <v>100</v>
      </c>
      <c r="J22" s="34" t="s">
        <v>100</v>
      </c>
      <c r="K22" s="34" t="s">
        <v>100</v>
      </c>
      <c r="L22" s="33"/>
    </row>
    <row r="23" spans="1:12" s="32" customFormat="1" x14ac:dyDescent="0.25">
      <c r="A23" s="33" t="s">
        <v>243</v>
      </c>
      <c r="B23" s="34" t="s">
        <v>99</v>
      </c>
      <c r="C23" s="36" t="s">
        <v>100</v>
      </c>
      <c r="D23" s="34" t="s">
        <v>99</v>
      </c>
      <c r="E23" s="36" t="s">
        <v>100</v>
      </c>
      <c r="F23" s="34" t="s">
        <v>99</v>
      </c>
      <c r="G23" s="34" t="s">
        <v>100</v>
      </c>
      <c r="H23" s="36" t="s">
        <v>100</v>
      </c>
      <c r="I23" s="34" t="s">
        <v>100</v>
      </c>
      <c r="J23" s="34" t="s">
        <v>100</v>
      </c>
      <c r="K23" s="34" t="s">
        <v>100</v>
      </c>
      <c r="L23" s="33"/>
    </row>
    <row r="24" spans="1:12" s="32" customFormat="1" x14ac:dyDescent="0.25">
      <c r="A24" s="33" t="s">
        <v>244</v>
      </c>
      <c r="B24" s="34" t="s">
        <v>99</v>
      </c>
      <c r="C24" s="36" t="s">
        <v>100</v>
      </c>
      <c r="D24" s="34" t="s">
        <v>99</v>
      </c>
      <c r="E24" s="36" t="s">
        <v>100</v>
      </c>
      <c r="F24" s="34" t="s">
        <v>99</v>
      </c>
      <c r="G24" s="34" t="s">
        <v>100</v>
      </c>
      <c r="H24" s="36" t="s">
        <v>100</v>
      </c>
      <c r="I24" s="34" t="s">
        <v>100</v>
      </c>
      <c r="J24" s="34" t="s">
        <v>100</v>
      </c>
      <c r="K24" s="34" t="s">
        <v>100</v>
      </c>
      <c r="L24" s="33"/>
    </row>
    <row r="25" spans="1:12" s="32" customFormat="1" x14ac:dyDescent="0.25">
      <c r="A25" s="33" t="s">
        <v>246</v>
      </c>
      <c r="B25" s="34" t="s">
        <v>99</v>
      </c>
      <c r="C25" s="36" t="s">
        <v>100</v>
      </c>
      <c r="D25" s="34" t="s">
        <v>99</v>
      </c>
      <c r="E25" s="36" t="s">
        <v>100</v>
      </c>
      <c r="F25" s="34" t="s">
        <v>99</v>
      </c>
      <c r="G25" s="34" t="s">
        <v>100</v>
      </c>
      <c r="H25" s="36" t="s">
        <v>100</v>
      </c>
      <c r="I25" s="34" t="s">
        <v>100</v>
      </c>
      <c r="J25" s="34" t="s">
        <v>100</v>
      </c>
      <c r="K25" s="34" t="s">
        <v>100</v>
      </c>
      <c r="L25" s="33"/>
    </row>
    <row r="26" spans="1:12" s="32" customFormat="1" x14ac:dyDescent="0.25">
      <c r="A26" s="33" t="s">
        <v>247</v>
      </c>
      <c r="B26" s="34" t="s">
        <v>99</v>
      </c>
      <c r="C26" s="36" t="s">
        <v>100</v>
      </c>
      <c r="D26" s="34" t="s">
        <v>99</v>
      </c>
      <c r="E26" s="36" t="s">
        <v>100</v>
      </c>
      <c r="F26" s="34" t="s">
        <v>99</v>
      </c>
      <c r="G26" s="35" t="s">
        <v>99</v>
      </c>
      <c r="H26" s="36" t="s">
        <v>100</v>
      </c>
      <c r="I26" s="34" t="s">
        <v>100</v>
      </c>
      <c r="J26" s="34" t="s">
        <v>100</v>
      </c>
      <c r="K26" s="34" t="s">
        <v>100</v>
      </c>
      <c r="L26" s="33"/>
    </row>
    <row r="27" spans="1:12" s="32" customFormat="1" ht="25" x14ac:dyDescent="0.25">
      <c r="A27" s="33" t="s">
        <v>248</v>
      </c>
      <c r="B27" s="34" t="s">
        <v>99</v>
      </c>
      <c r="C27" s="36" t="s">
        <v>100</v>
      </c>
      <c r="D27" s="34" t="s">
        <v>99</v>
      </c>
      <c r="E27" s="36" t="s">
        <v>100</v>
      </c>
      <c r="F27" s="34" t="s">
        <v>99</v>
      </c>
      <c r="G27" s="35" t="s">
        <v>99</v>
      </c>
      <c r="H27" s="36" t="s">
        <v>100</v>
      </c>
      <c r="I27" s="34" t="s">
        <v>100</v>
      </c>
      <c r="J27" s="34" t="s">
        <v>100</v>
      </c>
      <c r="K27" s="34" t="s">
        <v>100</v>
      </c>
      <c r="L27" s="33"/>
    </row>
    <row r="28" spans="1:12" s="32" customFormat="1" ht="25" x14ac:dyDescent="0.25">
      <c r="A28" s="33" t="s">
        <v>249</v>
      </c>
      <c r="B28" s="34" t="s">
        <v>99</v>
      </c>
      <c r="C28" s="36" t="s">
        <v>100</v>
      </c>
      <c r="D28" s="34" t="s">
        <v>99</v>
      </c>
      <c r="E28" s="36" t="s">
        <v>100</v>
      </c>
      <c r="F28" s="34" t="s">
        <v>99</v>
      </c>
      <c r="G28" s="35" t="s">
        <v>99</v>
      </c>
      <c r="H28" s="36" t="s">
        <v>100</v>
      </c>
      <c r="I28" s="34" t="s">
        <v>100</v>
      </c>
      <c r="J28" s="34" t="s">
        <v>100</v>
      </c>
      <c r="K28" s="34" t="s">
        <v>100</v>
      </c>
      <c r="L28" s="33"/>
    </row>
    <row r="29" spans="1:12" s="32" customFormat="1" x14ac:dyDescent="0.25">
      <c r="A29" s="33" t="s">
        <v>250</v>
      </c>
      <c r="B29" s="34" t="s">
        <v>99</v>
      </c>
      <c r="C29" s="36" t="s">
        <v>100</v>
      </c>
      <c r="D29" s="34" t="s">
        <v>99</v>
      </c>
      <c r="E29" s="36" t="s">
        <v>100</v>
      </c>
      <c r="F29" s="34" t="s">
        <v>99</v>
      </c>
      <c r="G29" s="35" t="s">
        <v>99</v>
      </c>
      <c r="H29" s="34" t="s">
        <v>99</v>
      </c>
      <c r="I29" s="34" t="s">
        <v>100</v>
      </c>
      <c r="J29" s="34" t="s">
        <v>100</v>
      </c>
      <c r="K29" s="34" t="s">
        <v>100</v>
      </c>
      <c r="L29" s="33"/>
    </row>
    <row r="30" spans="1:12" s="32" customFormat="1" x14ac:dyDescent="0.25">
      <c r="A30" s="33" t="s">
        <v>251</v>
      </c>
      <c r="B30" s="34" t="s">
        <v>99</v>
      </c>
      <c r="C30" s="36" t="s">
        <v>100</v>
      </c>
      <c r="D30" s="34" t="s">
        <v>99</v>
      </c>
      <c r="E30" s="36" t="s">
        <v>100</v>
      </c>
      <c r="F30" s="34" t="s">
        <v>99</v>
      </c>
      <c r="G30" s="35" t="s">
        <v>99</v>
      </c>
      <c r="H30" s="36" t="s">
        <v>100</v>
      </c>
      <c r="I30" s="34" t="s">
        <v>100</v>
      </c>
      <c r="J30" s="34" t="s">
        <v>100</v>
      </c>
      <c r="K30" s="34" t="s">
        <v>100</v>
      </c>
      <c r="L30" s="33"/>
    </row>
    <row r="31" spans="1:12" s="32" customFormat="1" x14ac:dyDescent="0.25">
      <c r="A31" s="33" t="s">
        <v>252</v>
      </c>
      <c r="B31" s="34" t="s">
        <v>99</v>
      </c>
      <c r="C31" s="36" t="s">
        <v>100</v>
      </c>
      <c r="D31" s="34" t="s">
        <v>99</v>
      </c>
      <c r="E31" s="36" t="s">
        <v>100</v>
      </c>
      <c r="F31" s="34" t="s">
        <v>99</v>
      </c>
      <c r="G31" s="35" t="s">
        <v>99</v>
      </c>
      <c r="H31" s="34" t="s">
        <v>99</v>
      </c>
      <c r="I31" s="34" t="s">
        <v>100</v>
      </c>
      <c r="J31" s="34" t="s">
        <v>100</v>
      </c>
      <c r="K31" s="34" t="s">
        <v>100</v>
      </c>
      <c r="L31" s="33"/>
    </row>
    <row r="32" spans="1:12" s="32" customFormat="1" x14ac:dyDescent="0.25">
      <c r="A32" s="33" t="s">
        <v>253</v>
      </c>
      <c r="B32" s="34" t="s">
        <v>99</v>
      </c>
      <c r="C32" s="36" t="s">
        <v>100</v>
      </c>
      <c r="D32" s="34" t="s">
        <v>99</v>
      </c>
      <c r="E32" s="34" t="s">
        <v>99</v>
      </c>
      <c r="F32" s="34" t="s">
        <v>99</v>
      </c>
      <c r="G32" s="35" t="s">
        <v>99</v>
      </c>
      <c r="H32" s="34" t="s">
        <v>99</v>
      </c>
      <c r="I32" s="34" t="s">
        <v>100</v>
      </c>
      <c r="J32" s="34" t="s">
        <v>100</v>
      </c>
      <c r="K32" s="34" t="s">
        <v>100</v>
      </c>
      <c r="L32" s="33"/>
    </row>
    <row r="33" spans="1:12" s="32" customFormat="1" x14ac:dyDescent="0.25">
      <c r="A33" s="33" t="s">
        <v>254</v>
      </c>
      <c r="B33" s="34" t="s">
        <v>99</v>
      </c>
      <c r="C33" s="36" t="s">
        <v>100</v>
      </c>
      <c r="D33" s="34" t="s">
        <v>99</v>
      </c>
      <c r="E33" s="34" t="s">
        <v>99</v>
      </c>
      <c r="F33" s="34" t="s">
        <v>99</v>
      </c>
      <c r="G33" s="34" t="s">
        <v>100</v>
      </c>
      <c r="H33" s="34" t="s">
        <v>99</v>
      </c>
      <c r="I33" s="34" t="s">
        <v>100</v>
      </c>
      <c r="J33" s="34" t="s">
        <v>100</v>
      </c>
      <c r="K33" s="34" t="s">
        <v>100</v>
      </c>
      <c r="L33" s="33"/>
    </row>
    <row r="34" spans="1:12" s="32" customFormat="1" x14ac:dyDescent="0.25">
      <c r="A34" s="33" t="s">
        <v>255</v>
      </c>
      <c r="B34" s="34" t="s">
        <v>99</v>
      </c>
      <c r="C34" s="36" t="s">
        <v>100</v>
      </c>
      <c r="D34" s="34" t="s">
        <v>99</v>
      </c>
      <c r="E34" s="34" t="s">
        <v>99</v>
      </c>
      <c r="F34" s="34" t="s">
        <v>99</v>
      </c>
      <c r="G34" s="35" t="s">
        <v>99</v>
      </c>
      <c r="H34" s="34" t="s">
        <v>99</v>
      </c>
      <c r="I34" s="34" t="s">
        <v>100</v>
      </c>
      <c r="J34" s="34" t="s">
        <v>100</v>
      </c>
      <c r="K34" s="34" t="s">
        <v>100</v>
      </c>
      <c r="L34" s="33"/>
    </row>
    <row r="35" spans="1:12" s="32" customFormat="1" x14ac:dyDescent="0.25">
      <c r="A35" s="33" t="s">
        <v>256</v>
      </c>
      <c r="B35" s="34" t="s">
        <v>99</v>
      </c>
      <c r="C35" s="36" t="s">
        <v>100</v>
      </c>
      <c r="D35" s="34" t="s">
        <v>99</v>
      </c>
      <c r="E35" s="34" t="s">
        <v>99</v>
      </c>
      <c r="F35" s="34" t="s">
        <v>99</v>
      </c>
      <c r="G35" s="34" t="s">
        <v>100</v>
      </c>
      <c r="H35" s="36" t="s">
        <v>100</v>
      </c>
      <c r="I35" s="34" t="s">
        <v>100</v>
      </c>
      <c r="J35" s="34" t="s">
        <v>100</v>
      </c>
      <c r="K35" s="34" t="s">
        <v>100</v>
      </c>
      <c r="L35" s="33"/>
    </row>
    <row r="36" spans="1:12" s="32" customFormat="1" x14ac:dyDescent="0.25">
      <c r="A36" s="33" t="s">
        <v>257</v>
      </c>
      <c r="B36" s="34" t="s">
        <v>99</v>
      </c>
      <c r="C36" s="36" t="s">
        <v>100</v>
      </c>
      <c r="D36" s="34" t="s">
        <v>99</v>
      </c>
      <c r="E36" s="36" t="s">
        <v>100</v>
      </c>
      <c r="F36" s="34" t="s">
        <v>99</v>
      </c>
      <c r="G36" s="34" t="s">
        <v>100</v>
      </c>
      <c r="H36" s="36" t="s">
        <v>100</v>
      </c>
      <c r="I36" s="35" t="s">
        <v>99</v>
      </c>
      <c r="J36" s="34" t="s">
        <v>100</v>
      </c>
      <c r="K36" s="34" t="s">
        <v>100</v>
      </c>
      <c r="L36" s="33"/>
    </row>
    <row r="37" spans="1:12" x14ac:dyDescent="0.25">
      <c r="A37" s="33" t="s">
        <v>258</v>
      </c>
      <c r="B37" s="34" t="s">
        <v>99</v>
      </c>
      <c r="C37" s="36" t="s">
        <v>100</v>
      </c>
      <c r="D37" s="34" t="s">
        <v>99</v>
      </c>
      <c r="E37" s="36" t="s">
        <v>100</v>
      </c>
      <c r="F37" s="36" t="s">
        <v>100</v>
      </c>
      <c r="G37" s="35" t="s">
        <v>99</v>
      </c>
      <c r="H37" s="34" t="s">
        <v>99</v>
      </c>
      <c r="I37" s="34" t="s">
        <v>100</v>
      </c>
      <c r="J37" s="34" t="s">
        <v>100</v>
      </c>
      <c r="K37" s="34" t="s">
        <v>100</v>
      </c>
      <c r="L37" s="33"/>
    </row>
    <row r="38" spans="1:12" x14ac:dyDescent="0.25">
      <c r="A38" s="33" t="s">
        <v>259</v>
      </c>
      <c r="B38" s="34" t="s">
        <v>99</v>
      </c>
      <c r="C38" s="36" t="s">
        <v>100</v>
      </c>
      <c r="D38" s="34" t="s">
        <v>99</v>
      </c>
      <c r="E38" s="34" t="s">
        <v>99</v>
      </c>
      <c r="F38" s="34" t="s">
        <v>99</v>
      </c>
      <c r="G38" s="35" t="s">
        <v>99</v>
      </c>
      <c r="H38" s="36" t="s">
        <v>100</v>
      </c>
      <c r="I38" s="34" t="s">
        <v>100</v>
      </c>
      <c r="J38" s="34" t="s">
        <v>100</v>
      </c>
      <c r="K38" s="34" t="s">
        <v>100</v>
      </c>
      <c r="L38" s="33"/>
    </row>
    <row r="39" spans="1:12" x14ac:dyDescent="0.25">
      <c r="A39" s="33" t="s">
        <v>260</v>
      </c>
      <c r="B39" s="34" t="s">
        <v>99</v>
      </c>
      <c r="C39" s="36" t="s">
        <v>100</v>
      </c>
      <c r="D39" s="34" t="s">
        <v>99</v>
      </c>
      <c r="E39" s="36" t="s">
        <v>100</v>
      </c>
      <c r="F39" s="36" t="s">
        <v>100</v>
      </c>
      <c r="G39" s="35" t="s">
        <v>99</v>
      </c>
      <c r="H39" s="36" t="s">
        <v>100</v>
      </c>
      <c r="I39" s="34" t="s">
        <v>100</v>
      </c>
      <c r="J39" s="34" t="s">
        <v>100</v>
      </c>
      <c r="K39" s="34" t="s">
        <v>100</v>
      </c>
      <c r="L39" s="33"/>
    </row>
    <row r="40" spans="1:12" x14ac:dyDescent="0.25">
      <c r="A40" s="33" t="s">
        <v>261</v>
      </c>
      <c r="B40" s="34" t="s">
        <v>99</v>
      </c>
      <c r="C40" s="36" t="s">
        <v>100</v>
      </c>
      <c r="D40" s="34" t="s">
        <v>99</v>
      </c>
      <c r="E40" s="36" t="s">
        <v>100</v>
      </c>
      <c r="F40" s="36" t="s">
        <v>100</v>
      </c>
      <c r="G40" s="35" t="s">
        <v>99</v>
      </c>
      <c r="H40" s="34" t="s">
        <v>99</v>
      </c>
      <c r="I40" s="34" t="s">
        <v>100</v>
      </c>
      <c r="J40" s="34" t="s">
        <v>100</v>
      </c>
      <c r="K40" s="34" t="s">
        <v>100</v>
      </c>
      <c r="L40" s="33"/>
    </row>
    <row r="41" spans="1:12" x14ac:dyDescent="0.25">
      <c r="A41" s="33" t="s">
        <v>262</v>
      </c>
      <c r="B41" s="34" t="s">
        <v>99</v>
      </c>
      <c r="C41" s="36" t="s">
        <v>100</v>
      </c>
      <c r="D41" s="34" t="s">
        <v>99</v>
      </c>
      <c r="E41" s="36" t="s">
        <v>100</v>
      </c>
      <c r="F41" s="36" t="s">
        <v>100</v>
      </c>
      <c r="G41" s="34" t="s">
        <v>100</v>
      </c>
      <c r="H41" s="36" t="s">
        <v>100</v>
      </c>
      <c r="I41" s="34" t="s">
        <v>100</v>
      </c>
      <c r="J41" s="34" t="s">
        <v>100</v>
      </c>
      <c r="K41" s="34" t="s">
        <v>100</v>
      </c>
      <c r="L41" s="33"/>
    </row>
    <row r="42" spans="1:12" x14ac:dyDescent="0.25">
      <c r="A42" s="33" t="s">
        <v>263</v>
      </c>
      <c r="B42" s="34" t="s">
        <v>99</v>
      </c>
      <c r="C42" s="36" t="s">
        <v>100</v>
      </c>
      <c r="D42" s="34" t="s">
        <v>99</v>
      </c>
      <c r="E42" s="36" t="s">
        <v>100</v>
      </c>
      <c r="F42" s="34" t="s">
        <v>99</v>
      </c>
      <c r="G42" s="34" t="s">
        <v>100</v>
      </c>
      <c r="H42" s="34" t="s">
        <v>99</v>
      </c>
      <c r="I42" s="34" t="s">
        <v>100</v>
      </c>
      <c r="J42" s="34" t="s">
        <v>100</v>
      </c>
      <c r="K42" s="34" t="s">
        <v>100</v>
      </c>
      <c r="L42" s="33"/>
    </row>
    <row r="43" spans="1:12" x14ac:dyDescent="0.25">
      <c r="A43" s="33" t="s">
        <v>264</v>
      </c>
      <c r="B43" s="34" t="s">
        <v>99</v>
      </c>
      <c r="C43" s="36" t="s">
        <v>100</v>
      </c>
      <c r="D43" s="34" t="s">
        <v>99</v>
      </c>
      <c r="E43" s="36" t="s">
        <v>100</v>
      </c>
      <c r="F43" s="34" t="s">
        <v>99</v>
      </c>
      <c r="G43" s="35" t="s">
        <v>99</v>
      </c>
      <c r="H43" s="34" t="s">
        <v>99</v>
      </c>
      <c r="I43" s="34" t="s">
        <v>100</v>
      </c>
      <c r="J43" s="34" t="s">
        <v>100</v>
      </c>
      <c r="K43" s="34" t="s">
        <v>100</v>
      </c>
      <c r="L43" s="33"/>
    </row>
    <row r="44" spans="1:12" x14ac:dyDescent="0.25">
      <c r="A44" s="33" t="s">
        <v>265</v>
      </c>
      <c r="B44" s="34" t="s">
        <v>99</v>
      </c>
      <c r="C44" s="36" t="s">
        <v>100</v>
      </c>
      <c r="D44" s="34" t="s">
        <v>99</v>
      </c>
      <c r="E44" s="36" t="s">
        <v>100</v>
      </c>
      <c r="F44" s="34" t="s">
        <v>99</v>
      </c>
      <c r="G44" s="35" t="s">
        <v>99</v>
      </c>
      <c r="H44" s="34" t="s">
        <v>99</v>
      </c>
      <c r="I44" s="34" t="s">
        <v>100</v>
      </c>
      <c r="J44" s="34" t="s">
        <v>100</v>
      </c>
      <c r="K44" s="34" t="s">
        <v>100</v>
      </c>
      <c r="L44" s="33"/>
    </row>
    <row r="45" spans="1:12" x14ac:dyDescent="0.25">
      <c r="A45" s="33" t="s">
        <v>266</v>
      </c>
      <c r="B45" s="34" t="s">
        <v>99</v>
      </c>
      <c r="C45" s="36" t="s">
        <v>100</v>
      </c>
      <c r="D45" s="34" t="s">
        <v>99</v>
      </c>
      <c r="E45" s="34" t="s">
        <v>99</v>
      </c>
      <c r="F45" s="34" t="s">
        <v>99</v>
      </c>
      <c r="G45" s="34" t="s">
        <v>100</v>
      </c>
      <c r="H45" s="34" t="s">
        <v>99</v>
      </c>
      <c r="I45" s="34" t="s">
        <v>100</v>
      </c>
      <c r="J45" s="34" t="s">
        <v>100</v>
      </c>
      <c r="K45" s="34" t="s">
        <v>100</v>
      </c>
      <c r="L45" s="33"/>
    </row>
    <row r="46" spans="1:12" x14ac:dyDescent="0.25">
      <c r="A46" s="33" t="s">
        <v>267</v>
      </c>
      <c r="B46" s="34" t="s">
        <v>99</v>
      </c>
      <c r="C46" s="36" t="s">
        <v>100</v>
      </c>
      <c r="D46" s="34" t="s">
        <v>99</v>
      </c>
      <c r="E46" s="36" t="s">
        <v>100</v>
      </c>
      <c r="F46" s="36" t="s">
        <v>100</v>
      </c>
      <c r="G46" s="34" t="s">
        <v>100</v>
      </c>
      <c r="H46" s="34" t="s">
        <v>99</v>
      </c>
      <c r="I46" s="34" t="s">
        <v>100</v>
      </c>
      <c r="J46" s="34" t="s">
        <v>100</v>
      </c>
      <c r="K46" s="34" t="s">
        <v>100</v>
      </c>
      <c r="L46" s="33"/>
    </row>
    <row r="47" spans="1:12" x14ac:dyDescent="0.25">
      <c r="A47" s="33" t="s">
        <v>268</v>
      </c>
      <c r="B47" s="34" t="s">
        <v>99</v>
      </c>
      <c r="C47" s="36" t="s">
        <v>100</v>
      </c>
      <c r="D47" s="34" t="s">
        <v>99</v>
      </c>
      <c r="E47" s="36" t="s">
        <v>100</v>
      </c>
      <c r="F47" s="36" t="s">
        <v>100</v>
      </c>
      <c r="G47" s="35" t="s">
        <v>99</v>
      </c>
      <c r="H47" s="34" t="s">
        <v>99</v>
      </c>
      <c r="I47" s="34" t="s">
        <v>100</v>
      </c>
      <c r="J47" s="34" t="s">
        <v>100</v>
      </c>
      <c r="K47" s="34" t="s">
        <v>100</v>
      </c>
      <c r="L47" s="33"/>
    </row>
    <row r="48" spans="1:12" x14ac:dyDescent="0.25">
      <c r="A48" s="33" t="s">
        <v>269</v>
      </c>
      <c r="B48" s="34" t="s">
        <v>99</v>
      </c>
      <c r="C48" s="36" t="s">
        <v>100</v>
      </c>
      <c r="D48" s="34" t="s">
        <v>99</v>
      </c>
      <c r="E48" s="34" t="s">
        <v>99</v>
      </c>
      <c r="F48" s="36" t="s">
        <v>100</v>
      </c>
      <c r="G48" s="35" t="s">
        <v>99</v>
      </c>
      <c r="H48" s="34" t="s">
        <v>99</v>
      </c>
      <c r="I48" s="34" t="s">
        <v>100</v>
      </c>
      <c r="J48" s="34" t="s">
        <v>100</v>
      </c>
      <c r="K48" s="34" t="s">
        <v>100</v>
      </c>
      <c r="L48" s="33"/>
    </row>
    <row r="49" spans="6:6" x14ac:dyDescent="0.25">
      <c r="F49" s="33"/>
    </row>
  </sheetData>
  <conditionalFormatting sqref="F49">
    <cfRule type="containsText" dxfId="66" priority="1" operator="containsText" text="N">
      <formula>NOT(ISERROR(SEARCH("N",F49)))</formula>
    </cfRule>
    <cfRule type="containsText" dxfId="65" priority="2" operator="containsText" text="Y">
      <formula>NOT(ISERROR(SEARCH("Y",F49)))</formula>
    </cfRule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C2E8A-BACC-4086-BBD9-163AB9BD88E4}">
  <dimension ref="A1:AA1006"/>
  <sheetViews>
    <sheetView topLeftCell="B1" workbookViewId="0">
      <selection activeCell="L30" sqref="L30"/>
    </sheetView>
  </sheetViews>
  <sheetFormatPr defaultColWidth="9.08984375" defaultRowHeight="12.5" x14ac:dyDescent="0.25"/>
  <cols>
    <col min="1" max="1" width="15" customWidth="1"/>
    <col min="2" max="2" width="17.90625" bestFit="1" customWidth="1"/>
    <col min="3" max="3" width="9" bestFit="1" customWidth="1"/>
    <col min="4" max="4" width="15.90625" bestFit="1" customWidth="1"/>
    <col min="5" max="5" width="13.90625" bestFit="1" customWidth="1"/>
    <col min="7" max="7" width="18.90625" customWidth="1"/>
    <col min="8" max="8" width="9" bestFit="1" customWidth="1"/>
    <col min="9" max="9" width="9.08984375" style="33"/>
    <col min="10" max="10" width="11.453125" customWidth="1"/>
  </cols>
  <sheetData>
    <row r="1" spans="1:27" s="32" customFormat="1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x14ac:dyDescent="0.25">
      <c r="A2" s="33" t="s">
        <v>222</v>
      </c>
      <c r="B2" s="34" t="s">
        <v>99</v>
      </c>
      <c r="C2" s="36" t="s">
        <v>100</v>
      </c>
      <c r="D2" s="34" t="s">
        <v>99</v>
      </c>
      <c r="E2" s="36" t="s">
        <v>100</v>
      </c>
      <c r="F2" s="34" t="s">
        <v>99</v>
      </c>
      <c r="G2" s="34" t="s">
        <v>100</v>
      </c>
      <c r="H2" s="36" t="s">
        <v>100</v>
      </c>
      <c r="I2" s="34" t="s">
        <v>100</v>
      </c>
      <c r="J2" s="34" t="s">
        <v>100</v>
      </c>
      <c r="K2" s="34" t="s">
        <v>100</v>
      </c>
      <c r="L2" s="33"/>
      <c r="M2" s="33"/>
      <c r="N2" s="33"/>
      <c r="O2" s="33"/>
      <c r="P2" s="33"/>
      <c r="Q2" s="33"/>
      <c r="R2" s="33"/>
      <c r="S2" s="33"/>
      <c r="T2" s="33"/>
    </row>
    <row r="3" spans="1:27" x14ac:dyDescent="0.25">
      <c r="A3" s="33" t="s">
        <v>223</v>
      </c>
      <c r="B3" s="36" t="s">
        <v>100</v>
      </c>
      <c r="C3" s="33"/>
      <c r="D3" s="33"/>
      <c r="E3" s="33"/>
      <c r="F3" s="33"/>
      <c r="G3" s="33"/>
      <c r="H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</row>
    <row r="4" spans="1:27" x14ac:dyDescent="0.25">
      <c r="A4" s="33" t="s">
        <v>290</v>
      </c>
      <c r="B4" s="34" t="s">
        <v>99</v>
      </c>
      <c r="C4" s="36" t="s">
        <v>100</v>
      </c>
      <c r="D4" s="34" t="s">
        <v>99</v>
      </c>
      <c r="E4" s="36" t="s">
        <v>100</v>
      </c>
      <c r="F4" s="34" t="s">
        <v>99</v>
      </c>
      <c r="G4" s="35" t="s">
        <v>99</v>
      </c>
      <c r="H4" s="36" t="s">
        <v>100</v>
      </c>
      <c r="I4" s="34" t="s">
        <v>100</v>
      </c>
      <c r="J4" s="34" t="s">
        <v>100</v>
      </c>
      <c r="K4" s="34" t="s">
        <v>100</v>
      </c>
      <c r="L4" s="33"/>
      <c r="M4" s="33"/>
      <c r="N4" s="33"/>
      <c r="O4" s="33"/>
      <c r="P4" s="33"/>
      <c r="Q4" s="33"/>
      <c r="R4" s="33"/>
      <c r="S4" s="33"/>
      <c r="T4" s="33"/>
    </row>
    <row r="5" spans="1:27" x14ac:dyDescent="0.25">
      <c r="A5" s="33" t="s">
        <v>225</v>
      </c>
      <c r="B5" s="34" t="s">
        <v>99</v>
      </c>
      <c r="C5" s="36" t="s">
        <v>100</v>
      </c>
      <c r="D5" s="34" t="s">
        <v>99</v>
      </c>
      <c r="E5" s="34" t="s">
        <v>99</v>
      </c>
      <c r="F5" s="34" t="s">
        <v>99</v>
      </c>
      <c r="G5" s="34" t="s">
        <v>100</v>
      </c>
      <c r="H5" s="36" t="s">
        <v>100</v>
      </c>
      <c r="I5" s="34" t="s">
        <v>100</v>
      </c>
      <c r="J5" s="34" t="s">
        <v>100</v>
      </c>
      <c r="K5" s="34" t="s">
        <v>100</v>
      </c>
      <c r="L5" s="33"/>
      <c r="M5" s="33"/>
      <c r="N5" s="33"/>
      <c r="O5" s="33"/>
      <c r="P5" s="33"/>
      <c r="Q5" s="33"/>
      <c r="R5" s="33"/>
      <c r="S5" s="33"/>
      <c r="T5" s="33"/>
    </row>
    <row r="6" spans="1:27" x14ac:dyDescent="0.25">
      <c r="A6" s="33" t="s">
        <v>226</v>
      </c>
      <c r="B6" s="34" t="s">
        <v>99</v>
      </c>
      <c r="C6" s="36" t="s">
        <v>100</v>
      </c>
      <c r="D6" s="34" t="s">
        <v>99</v>
      </c>
      <c r="E6" s="34" t="s">
        <v>99</v>
      </c>
      <c r="F6" s="34" t="s">
        <v>99</v>
      </c>
      <c r="G6" s="34" t="s">
        <v>100</v>
      </c>
      <c r="H6" s="34" t="s">
        <v>99</v>
      </c>
      <c r="I6" s="34" t="s">
        <v>100</v>
      </c>
      <c r="J6" s="34" t="s">
        <v>100</v>
      </c>
      <c r="K6" s="34" t="s">
        <v>100</v>
      </c>
      <c r="L6" s="33"/>
      <c r="M6" s="33"/>
      <c r="N6" s="33"/>
      <c r="O6" s="33"/>
      <c r="P6" s="33"/>
      <c r="Q6" s="33"/>
      <c r="R6" s="33"/>
      <c r="S6" s="33"/>
      <c r="T6" s="33"/>
    </row>
    <row r="7" spans="1:27" x14ac:dyDescent="0.25">
      <c r="A7" s="33" t="s">
        <v>227</v>
      </c>
      <c r="B7" s="36" t="s">
        <v>100</v>
      </c>
      <c r="C7" s="33"/>
      <c r="D7" s="33"/>
      <c r="E7" s="33"/>
      <c r="F7" s="33"/>
      <c r="G7" s="33"/>
      <c r="H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</row>
    <row r="8" spans="1:27" x14ac:dyDescent="0.25">
      <c r="A8" s="33" t="s">
        <v>228</v>
      </c>
      <c r="B8" s="34" t="s">
        <v>99</v>
      </c>
      <c r="C8" s="36" t="s">
        <v>100</v>
      </c>
      <c r="D8" s="34" t="s">
        <v>99</v>
      </c>
      <c r="E8" s="36" t="s">
        <v>100</v>
      </c>
      <c r="F8" s="34" t="s">
        <v>99</v>
      </c>
      <c r="G8" s="34" t="s">
        <v>100</v>
      </c>
      <c r="H8" s="34" t="s">
        <v>99</v>
      </c>
      <c r="I8" s="34" t="s">
        <v>100</v>
      </c>
      <c r="J8" s="34" t="s">
        <v>100</v>
      </c>
      <c r="K8" s="34" t="s">
        <v>100</v>
      </c>
      <c r="L8" s="33"/>
      <c r="M8" s="33"/>
      <c r="N8" s="33"/>
      <c r="O8" s="33"/>
      <c r="P8" s="33"/>
      <c r="Q8" s="33"/>
      <c r="R8" s="33"/>
      <c r="S8" s="33"/>
      <c r="T8" s="33"/>
    </row>
    <row r="9" spans="1:27" x14ac:dyDescent="0.25">
      <c r="A9" s="33" t="s">
        <v>231</v>
      </c>
      <c r="B9" s="34" t="s">
        <v>99</v>
      </c>
      <c r="C9" s="36" t="s">
        <v>100</v>
      </c>
      <c r="D9" s="34" t="s">
        <v>99</v>
      </c>
      <c r="E9" s="36" t="s">
        <v>100</v>
      </c>
      <c r="F9" s="34" t="s">
        <v>99</v>
      </c>
      <c r="G9" s="35" t="s">
        <v>99</v>
      </c>
      <c r="H9" s="36" t="s">
        <v>100</v>
      </c>
      <c r="I9" s="34" t="s">
        <v>100</v>
      </c>
      <c r="J9" s="34" t="s">
        <v>100</v>
      </c>
      <c r="K9" s="34" t="s">
        <v>100</v>
      </c>
      <c r="L9" s="33"/>
      <c r="M9" s="33"/>
      <c r="N9" s="33"/>
      <c r="O9" s="33"/>
      <c r="P9" s="33"/>
      <c r="Q9" s="33"/>
      <c r="R9" s="33"/>
      <c r="S9" s="33"/>
      <c r="T9" s="33"/>
    </row>
    <row r="10" spans="1:27" ht="37.5" x14ac:dyDescent="0.25">
      <c r="A10" s="33" t="s">
        <v>291</v>
      </c>
      <c r="B10" s="34" t="s">
        <v>99</v>
      </c>
      <c r="C10" s="36" t="s">
        <v>100</v>
      </c>
      <c r="D10" s="34" t="s">
        <v>99</v>
      </c>
      <c r="E10" s="36" t="s">
        <v>100</v>
      </c>
      <c r="F10" s="36" t="s">
        <v>100</v>
      </c>
      <c r="G10" s="34" t="s">
        <v>100</v>
      </c>
      <c r="H10" s="34" t="s">
        <v>99</v>
      </c>
      <c r="I10" s="34" t="s">
        <v>100</v>
      </c>
      <c r="J10" s="34" t="s">
        <v>100</v>
      </c>
      <c r="K10" s="34" t="s">
        <v>100</v>
      </c>
      <c r="L10" s="33"/>
      <c r="M10" s="33"/>
      <c r="N10" s="33"/>
      <c r="O10" s="33"/>
      <c r="P10" s="33"/>
      <c r="Q10" s="33"/>
      <c r="R10" s="33"/>
      <c r="S10" s="33"/>
      <c r="T10" s="33"/>
    </row>
    <row r="11" spans="1:27" ht="25" x14ac:dyDescent="0.25">
      <c r="A11" s="33" t="s">
        <v>292</v>
      </c>
      <c r="B11" s="34" t="s">
        <v>99</v>
      </c>
      <c r="C11" s="36" t="s">
        <v>100</v>
      </c>
      <c r="D11" s="34" t="s">
        <v>99</v>
      </c>
      <c r="E11" s="36" t="s">
        <v>100</v>
      </c>
      <c r="F11" s="34" t="s">
        <v>99</v>
      </c>
      <c r="G11" s="34" t="s">
        <v>100</v>
      </c>
      <c r="H11" s="34" t="s">
        <v>99</v>
      </c>
      <c r="I11" s="34" t="s">
        <v>100</v>
      </c>
      <c r="J11" s="34" t="s">
        <v>100</v>
      </c>
      <c r="K11" s="34" t="s">
        <v>100</v>
      </c>
      <c r="L11" s="33"/>
      <c r="M11" s="33"/>
      <c r="N11" s="33"/>
      <c r="O11" s="33"/>
      <c r="P11" s="33"/>
      <c r="Q11" s="33"/>
      <c r="R11" s="33"/>
      <c r="S11" s="33"/>
      <c r="T11" s="33"/>
    </row>
    <row r="12" spans="1:27" ht="25" x14ac:dyDescent="0.25">
      <c r="A12" s="33" t="s">
        <v>293</v>
      </c>
      <c r="B12" s="34" t="s">
        <v>99</v>
      </c>
      <c r="C12" s="36" t="s">
        <v>100</v>
      </c>
      <c r="D12" s="34" t="s">
        <v>99</v>
      </c>
      <c r="E12" s="36" t="s">
        <v>100</v>
      </c>
      <c r="F12" s="36" t="s">
        <v>100</v>
      </c>
      <c r="G12" s="34" t="s">
        <v>100</v>
      </c>
      <c r="H12" s="34" t="s">
        <v>99</v>
      </c>
      <c r="I12" s="34" t="s">
        <v>100</v>
      </c>
      <c r="J12" s="34" t="s">
        <v>100</v>
      </c>
      <c r="K12" s="34" t="s">
        <v>100</v>
      </c>
      <c r="L12" s="33"/>
      <c r="M12" s="33"/>
      <c r="N12" s="33"/>
      <c r="O12" s="33"/>
      <c r="P12" s="33"/>
      <c r="Q12" s="33"/>
      <c r="R12" s="33"/>
      <c r="S12" s="33"/>
      <c r="T12" s="33"/>
    </row>
    <row r="13" spans="1:27" x14ac:dyDescent="0.25">
      <c r="A13" s="33" t="s">
        <v>278</v>
      </c>
      <c r="B13" s="34" t="s">
        <v>99</v>
      </c>
      <c r="C13" s="36" t="s">
        <v>100</v>
      </c>
      <c r="D13" s="34" t="s">
        <v>99</v>
      </c>
      <c r="E13" s="34" t="s">
        <v>99</v>
      </c>
      <c r="F13" s="34" t="s">
        <v>99</v>
      </c>
      <c r="G13" s="35" t="s">
        <v>99</v>
      </c>
      <c r="H13" s="34" t="s">
        <v>99</v>
      </c>
      <c r="I13" s="34" t="s">
        <v>100</v>
      </c>
      <c r="J13" s="34" t="s">
        <v>100</v>
      </c>
      <c r="K13" s="34" t="s">
        <v>100</v>
      </c>
      <c r="L13" s="33"/>
      <c r="M13" s="33"/>
      <c r="N13" s="33"/>
      <c r="O13" s="33"/>
      <c r="P13" s="33"/>
      <c r="Q13" s="33"/>
      <c r="R13" s="33"/>
      <c r="S13" s="33"/>
      <c r="T13" s="33"/>
    </row>
    <row r="14" spans="1:27" x14ac:dyDescent="0.25">
      <c r="A14" s="33" t="s">
        <v>234</v>
      </c>
      <c r="B14" s="34" t="s">
        <v>99</v>
      </c>
      <c r="C14" s="36" t="s">
        <v>100</v>
      </c>
      <c r="D14" s="34" t="s">
        <v>99</v>
      </c>
      <c r="E14" s="34" t="s">
        <v>99</v>
      </c>
      <c r="F14" s="34" t="s">
        <v>99</v>
      </c>
      <c r="G14" s="35" t="s">
        <v>99</v>
      </c>
      <c r="H14" s="34" t="s">
        <v>99</v>
      </c>
      <c r="I14" s="34" t="s">
        <v>100</v>
      </c>
      <c r="J14" s="34" t="s">
        <v>100</v>
      </c>
      <c r="K14" s="34" t="s">
        <v>100</v>
      </c>
      <c r="L14" s="33"/>
      <c r="M14" s="33"/>
      <c r="N14" s="33"/>
      <c r="O14" s="33"/>
      <c r="P14" s="33"/>
      <c r="Q14" s="33"/>
      <c r="R14" s="33"/>
      <c r="S14" s="33"/>
      <c r="T14" s="33"/>
    </row>
    <row r="15" spans="1:27" x14ac:dyDescent="0.25">
      <c r="A15" s="33" t="s">
        <v>281</v>
      </c>
      <c r="B15" s="34" t="s">
        <v>99</v>
      </c>
      <c r="C15" s="36" t="s">
        <v>100</v>
      </c>
      <c r="D15" s="34" t="s">
        <v>99</v>
      </c>
      <c r="E15" s="36" t="s">
        <v>100</v>
      </c>
      <c r="F15" s="34" t="s">
        <v>99</v>
      </c>
      <c r="G15" s="35" t="s">
        <v>99</v>
      </c>
      <c r="H15" s="34" t="s">
        <v>99</v>
      </c>
      <c r="I15" s="34" t="s">
        <v>100</v>
      </c>
      <c r="J15" s="34" t="s">
        <v>100</v>
      </c>
      <c r="K15" s="34" t="s">
        <v>100</v>
      </c>
      <c r="L15" s="33"/>
      <c r="M15" s="33"/>
      <c r="N15" s="33"/>
      <c r="O15" s="33"/>
      <c r="P15" s="33"/>
      <c r="Q15" s="33"/>
      <c r="R15" s="33"/>
      <c r="S15" s="33"/>
      <c r="T15" s="33"/>
    </row>
    <row r="16" spans="1:27" x14ac:dyDescent="0.25">
      <c r="A16" s="33" t="s">
        <v>236</v>
      </c>
      <c r="B16" s="34" t="s">
        <v>99</v>
      </c>
      <c r="C16" s="36" t="s">
        <v>100</v>
      </c>
      <c r="D16" s="34" t="s">
        <v>99</v>
      </c>
      <c r="E16" s="36" t="s">
        <v>100</v>
      </c>
      <c r="F16" s="34" t="s">
        <v>99</v>
      </c>
      <c r="G16" s="35" t="s">
        <v>99</v>
      </c>
      <c r="H16" s="36" t="s">
        <v>100</v>
      </c>
      <c r="I16" s="34" t="s">
        <v>100</v>
      </c>
      <c r="J16" s="34" t="s">
        <v>100</v>
      </c>
      <c r="K16" s="34" t="s">
        <v>100</v>
      </c>
      <c r="L16" s="33"/>
      <c r="M16" s="33"/>
      <c r="N16" s="33"/>
      <c r="O16" s="33"/>
      <c r="P16" s="33"/>
      <c r="Q16" s="33"/>
      <c r="R16" s="33"/>
      <c r="S16" s="33"/>
      <c r="T16" s="33"/>
    </row>
    <row r="17" spans="1:20" ht="25" x14ac:dyDescent="0.25">
      <c r="A17" s="33" t="s">
        <v>237</v>
      </c>
      <c r="B17" s="34" t="s">
        <v>99</v>
      </c>
      <c r="C17" s="36" t="s">
        <v>100</v>
      </c>
      <c r="D17" s="34" t="s">
        <v>99</v>
      </c>
      <c r="E17" s="36" t="s">
        <v>100</v>
      </c>
      <c r="F17" s="34" t="s">
        <v>99</v>
      </c>
      <c r="G17" s="35" t="s">
        <v>99</v>
      </c>
      <c r="H17" s="36" t="s">
        <v>100</v>
      </c>
      <c r="I17" s="34" t="s">
        <v>100</v>
      </c>
      <c r="J17" s="34" t="s">
        <v>100</v>
      </c>
      <c r="K17" s="34" t="s">
        <v>100</v>
      </c>
      <c r="L17" s="33"/>
      <c r="M17" s="33"/>
      <c r="N17" s="33"/>
      <c r="O17" s="33"/>
      <c r="P17" s="33"/>
      <c r="Q17" s="33"/>
      <c r="R17" s="33"/>
      <c r="S17" s="33"/>
      <c r="T17" s="33"/>
    </row>
    <row r="18" spans="1:20" ht="25" x14ac:dyDescent="0.25">
      <c r="A18" s="33" t="s">
        <v>238</v>
      </c>
      <c r="B18" s="34" t="s">
        <v>99</v>
      </c>
      <c r="C18" s="36" t="s">
        <v>100</v>
      </c>
      <c r="D18" s="34" t="s">
        <v>99</v>
      </c>
      <c r="E18" s="36" t="s">
        <v>100</v>
      </c>
      <c r="F18" s="34" t="s">
        <v>99</v>
      </c>
      <c r="G18" s="34" t="s">
        <v>100</v>
      </c>
      <c r="H18" s="36" t="s">
        <v>100</v>
      </c>
      <c r="I18" s="34" t="s">
        <v>100</v>
      </c>
      <c r="J18" s="34" t="s">
        <v>100</v>
      </c>
      <c r="K18" s="34" t="s">
        <v>100</v>
      </c>
      <c r="L18" s="33"/>
      <c r="M18" s="33"/>
      <c r="N18" s="33"/>
      <c r="O18" s="33"/>
      <c r="P18" s="33"/>
      <c r="Q18" s="33"/>
      <c r="R18" s="33"/>
      <c r="S18" s="33"/>
      <c r="T18" s="33"/>
    </row>
    <row r="19" spans="1:20" ht="25" x14ac:dyDescent="0.25">
      <c r="A19" s="33" t="s">
        <v>239</v>
      </c>
      <c r="B19" s="34" t="s">
        <v>99</v>
      </c>
      <c r="C19" s="36" t="s">
        <v>100</v>
      </c>
      <c r="D19" s="34" t="s">
        <v>99</v>
      </c>
      <c r="E19" s="36" t="s">
        <v>100</v>
      </c>
      <c r="F19" s="34" t="s">
        <v>99</v>
      </c>
      <c r="G19" s="35" t="s">
        <v>99</v>
      </c>
      <c r="H19" s="36" t="s">
        <v>100</v>
      </c>
      <c r="I19" s="34" t="s">
        <v>100</v>
      </c>
      <c r="J19" s="34" t="s">
        <v>100</v>
      </c>
      <c r="K19" s="34" t="s">
        <v>100</v>
      </c>
      <c r="L19" s="33"/>
      <c r="M19" s="33"/>
      <c r="N19" s="33"/>
      <c r="O19" s="33"/>
      <c r="P19" s="33"/>
      <c r="Q19" s="33"/>
      <c r="R19" s="33"/>
      <c r="S19" s="33"/>
      <c r="T19" s="33"/>
    </row>
    <row r="20" spans="1:20" ht="25" x14ac:dyDescent="0.25">
      <c r="A20" s="33" t="s">
        <v>240</v>
      </c>
      <c r="B20" s="34" t="s">
        <v>99</v>
      </c>
      <c r="C20" s="36" t="s">
        <v>100</v>
      </c>
      <c r="D20" s="34" t="s">
        <v>99</v>
      </c>
      <c r="E20" s="36" t="s">
        <v>100</v>
      </c>
      <c r="F20" s="34" t="s">
        <v>99</v>
      </c>
      <c r="G20" s="35" t="s">
        <v>99</v>
      </c>
      <c r="H20" s="36" t="s">
        <v>100</v>
      </c>
      <c r="I20" s="34" t="s">
        <v>100</v>
      </c>
      <c r="J20" s="34" t="s">
        <v>100</v>
      </c>
      <c r="K20" s="34" t="s">
        <v>100</v>
      </c>
      <c r="L20" s="33"/>
      <c r="M20" s="33"/>
      <c r="N20" s="33"/>
      <c r="O20" s="33"/>
      <c r="P20" s="33"/>
      <c r="Q20" s="33"/>
      <c r="R20" s="33"/>
      <c r="S20" s="33"/>
      <c r="T20" s="33"/>
    </row>
    <row r="21" spans="1:20" x14ac:dyDescent="0.25">
      <c r="A21" s="33" t="s">
        <v>283</v>
      </c>
      <c r="B21" s="36" t="s">
        <v>100</v>
      </c>
      <c r="C21" s="33"/>
      <c r="D21" s="33"/>
      <c r="E21" s="33"/>
      <c r="F21" s="33"/>
      <c r="G21" s="33"/>
      <c r="H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</row>
    <row r="22" spans="1:20" x14ac:dyDescent="0.25">
      <c r="A22" s="33" t="s">
        <v>242</v>
      </c>
      <c r="B22" s="34" t="s">
        <v>99</v>
      </c>
      <c r="C22" s="36" t="s">
        <v>100</v>
      </c>
      <c r="D22" s="34" t="s">
        <v>99</v>
      </c>
      <c r="E22" s="36" t="s">
        <v>100</v>
      </c>
      <c r="F22" s="34" t="s">
        <v>99</v>
      </c>
      <c r="G22" s="35" t="s">
        <v>99</v>
      </c>
      <c r="H22" s="36" t="s">
        <v>100</v>
      </c>
      <c r="I22" s="34" t="s">
        <v>100</v>
      </c>
      <c r="J22" s="34" t="s">
        <v>100</v>
      </c>
      <c r="K22" s="34" t="s">
        <v>100</v>
      </c>
      <c r="L22" s="33"/>
      <c r="M22" s="33"/>
      <c r="N22" s="33"/>
      <c r="O22" s="33"/>
      <c r="P22" s="33"/>
      <c r="Q22" s="33"/>
      <c r="R22" s="33"/>
      <c r="S22" s="33"/>
      <c r="T22" s="33"/>
    </row>
    <row r="23" spans="1:20" x14ac:dyDescent="0.25">
      <c r="A23" s="33" t="s">
        <v>243</v>
      </c>
      <c r="B23" s="34" t="s">
        <v>99</v>
      </c>
      <c r="C23" s="36" t="s">
        <v>100</v>
      </c>
      <c r="D23" s="34" t="s">
        <v>99</v>
      </c>
      <c r="E23" s="36" t="s">
        <v>100</v>
      </c>
      <c r="F23" s="34" t="s">
        <v>99</v>
      </c>
      <c r="G23" s="34" t="s">
        <v>100</v>
      </c>
      <c r="H23" s="36" t="s">
        <v>100</v>
      </c>
      <c r="I23" s="34" t="s">
        <v>100</v>
      </c>
      <c r="J23" s="34" t="s">
        <v>100</v>
      </c>
      <c r="K23" s="34" t="s">
        <v>100</v>
      </c>
      <c r="L23" s="33"/>
      <c r="M23" s="33"/>
      <c r="N23" s="33"/>
      <c r="O23" s="33"/>
      <c r="P23" s="33"/>
      <c r="Q23" s="33"/>
      <c r="R23" s="33"/>
      <c r="S23" s="33"/>
      <c r="T23" s="33"/>
    </row>
    <row r="24" spans="1:20" x14ac:dyDescent="0.25">
      <c r="A24" s="33" t="s">
        <v>244</v>
      </c>
      <c r="B24" s="34" t="s">
        <v>99</v>
      </c>
      <c r="C24" s="36" t="s">
        <v>100</v>
      </c>
      <c r="D24" s="34" t="s">
        <v>99</v>
      </c>
      <c r="E24" s="36" t="s">
        <v>100</v>
      </c>
      <c r="F24" s="34" t="s">
        <v>99</v>
      </c>
      <c r="G24" s="35" t="s">
        <v>99</v>
      </c>
      <c r="H24" s="36" t="s">
        <v>100</v>
      </c>
      <c r="I24" s="34" t="s">
        <v>100</v>
      </c>
      <c r="J24" s="34" t="s">
        <v>100</v>
      </c>
      <c r="K24" s="34" t="s">
        <v>100</v>
      </c>
      <c r="L24" s="33"/>
      <c r="M24" s="33"/>
      <c r="N24" s="33"/>
      <c r="O24" s="33"/>
      <c r="P24" s="33"/>
      <c r="Q24" s="33"/>
      <c r="R24" s="33"/>
      <c r="S24" s="33"/>
      <c r="T24" s="33"/>
    </row>
    <row r="25" spans="1:20" x14ac:dyDescent="0.25">
      <c r="A25" s="33" t="s">
        <v>246</v>
      </c>
      <c r="B25" s="34" t="s">
        <v>99</v>
      </c>
      <c r="C25" s="36" t="s">
        <v>100</v>
      </c>
      <c r="D25" s="34" t="s">
        <v>99</v>
      </c>
      <c r="E25" s="36" t="s">
        <v>100</v>
      </c>
      <c r="F25" s="34" t="s">
        <v>99</v>
      </c>
      <c r="G25" s="35" t="s">
        <v>99</v>
      </c>
      <c r="H25" s="36" t="s">
        <v>100</v>
      </c>
      <c r="I25" s="34" t="s">
        <v>100</v>
      </c>
      <c r="J25" s="34" t="s">
        <v>100</v>
      </c>
      <c r="K25" s="34" t="s">
        <v>100</v>
      </c>
      <c r="L25" s="33"/>
      <c r="M25" s="33"/>
      <c r="N25" s="33"/>
      <c r="O25" s="33"/>
      <c r="P25" s="33"/>
      <c r="Q25" s="33"/>
      <c r="R25" s="33"/>
      <c r="S25" s="33"/>
      <c r="T25" s="33"/>
    </row>
    <row r="26" spans="1:20" x14ac:dyDescent="0.25">
      <c r="A26" s="33" t="s">
        <v>247</v>
      </c>
      <c r="B26" s="34" t="s">
        <v>99</v>
      </c>
      <c r="C26" s="36" t="s">
        <v>100</v>
      </c>
      <c r="D26" s="34" t="s">
        <v>99</v>
      </c>
      <c r="E26" s="36" t="s">
        <v>100</v>
      </c>
      <c r="F26" s="36" t="s">
        <v>100</v>
      </c>
      <c r="G26" s="34" t="s">
        <v>100</v>
      </c>
      <c r="H26" s="36" t="s">
        <v>100</v>
      </c>
      <c r="I26" s="35" t="s">
        <v>99</v>
      </c>
      <c r="J26" s="34" t="s">
        <v>100</v>
      </c>
      <c r="K26" s="34" t="s">
        <v>100</v>
      </c>
      <c r="L26" s="33"/>
      <c r="M26" s="33"/>
      <c r="N26" s="33"/>
      <c r="O26" s="33"/>
      <c r="P26" s="33"/>
      <c r="Q26" s="33"/>
      <c r="R26" s="33"/>
      <c r="S26" s="33"/>
      <c r="T26" s="33"/>
    </row>
    <row r="27" spans="1:20" ht="25" x14ac:dyDescent="0.25">
      <c r="A27" s="33" t="s">
        <v>248</v>
      </c>
      <c r="B27" s="34" t="s">
        <v>99</v>
      </c>
      <c r="C27" s="36" t="s">
        <v>100</v>
      </c>
      <c r="D27" s="34" t="s">
        <v>99</v>
      </c>
      <c r="E27" s="36" t="s">
        <v>100</v>
      </c>
      <c r="F27" s="34" t="s">
        <v>99</v>
      </c>
      <c r="G27" s="34" t="s">
        <v>100</v>
      </c>
      <c r="H27" s="36" t="s">
        <v>100</v>
      </c>
      <c r="I27" s="35" t="s">
        <v>99</v>
      </c>
      <c r="J27" s="34" t="s">
        <v>100</v>
      </c>
      <c r="K27" s="34" t="s">
        <v>100</v>
      </c>
      <c r="L27" s="33"/>
      <c r="M27" s="33"/>
      <c r="N27" s="33"/>
      <c r="O27" s="33"/>
      <c r="P27" s="33"/>
      <c r="Q27" s="33"/>
      <c r="R27" s="33"/>
      <c r="S27" s="33"/>
      <c r="T27" s="33"/>
    </row>
    <row r="28" spans="1:20" ht="25" x14ac:dyDescent="0.25">
      <c r="A28" s="33" t="s">
        <v>249</v>
      </c>
      <c r="B28" s="34" t="s">
        <v>99</v>
      </c>
      <c r="C28" s="36" t="s">
        <v>100</v>
      </c>
      <c r="D28" s="34" t="s">
        <v>99</v>
      </c>
      <c r="E28" s="36" t="s">
        <v>100</v>
      </c>
      <c r="F28" s="34" t="s">
        <v>99</v>
      </c>
      <c r="G28" s="34" t="s">
        <v>100</v>
      </c>
      <c r="H28" s="36" t="s">
        <v>100</v>
      </c>
      <c r="I28" s="34" t="s">
        <v>100</v>
      </c>
      <c r="J28" s="34" t="s">
        <v>100</v>
      </c>
      <c r="K28" s="34" t="s">
        <v>100</v>
      </c>
      <c r="L28" s="33"/>
      <c r="M28" s="33"/>
      <c r="N28" s="33"/>
      <c r="O28" s="33"/>
      <c r="P28" s="33"/>
      <c r="Q28" s="33"/>
      <c r="R28" s="33"/>
      <c r="S28" s="33"/>
      <c r="T28" s="33"/>
    </row>
    <row r="29" spans="1:20" ht="25" x14ac:dyDescent="0.25">
      <c r="A29" s="33" t="s">
        <v>250</v>
      </c>
      <c r="B29" s="34" t="s">
        <v>99</v>
      </c>
      <c r="C29" s="36" t="s">
        <v>100</v>
      </c>
      <c r="D29" s="34" t="s">
        <v>99</v>
      </c>
      <c r="E29" s="36" t="s">
        <v>100</v>
      </c>
      <c r="F29" s="34" t="s">
        <v>99</v>
      </c>
      <c r="G29" s="34" t="s">
        <v>100</v>
      </c>
      <c r="H29" s="36" t="s">
        <v>100</v>
      </c>
      <c r="I29" s="34" t="s">
        <v>100</v>
      </c>
      <c r="J29" s="34" t="s">
        <v>100</v>
      </c>
      <c r="K29" s="34" t="s">
        <v>100</v>
      </c>
      <c r="L29" s="33"/>
      <c r="M29" s="33"/>
      <c r="N29" s="33"/>
      <c r="O29" s="33"/>
      <c r="P29" s="33"/>
      <c r="Q29" s="33"/>
      <c r="R29" s="33"/>
      <c r="S29" s="33"/>
      <c r="T29" s="33"/>
    </row>
    <row r="30" spans="1:20" ht="25" x14ac:dyDescent="0.25">
      <c r="A30" s="33" t="s">
        <v>251</v>
      </c>
      <c r="B30" s="34" t="s">
        <v>99</v>
      </c>
      <c r="C30" s="36" t="s">
        <v>100</v>
      </c>
      <c r="D30" s="34" t="s">
        <v>99</v>
      </c>
      <c r="E30" s="36" t="s">
        <v>100</v>
      </c>
      <c r="F30" s="34" t="s">
        <v>99</v>
      </c>
      <c r="G30" s="35" t="s">
        <v>99</v>
      </c>
      <c r="H30" s="36" t="s">
        <v>100</v>
      </c>
      <c r="I30" s="34" t="s">
        <v>100</v>
      </c>
      <c r="J30" s="34" t="s">
        <v>100</v>
      </c>
      <c r="K30" s="34" t="s">
        <v>100</v>
      </c>
      <c r="L30" s="33"/>
      <c r="M30" s="33"/>
      <c r="N30" s="33"/>
      <c r="O30" s="33"/>
      <c r="P30" s="33"/>
      <c r="Q30" s="33"/>
      <c r="R30" s="33"/>
      <c r="S30" s="33"/>
      <c r="T30" s="33"/>
    </row>
    <row r="31" spans="1:20" x14ac:dyDescent="0.25">
      <c r="A31" s="33" t="s">
        <v>252</v>
      </c>
      <c r="B31" s="34" t="s">
        <v>99</v>
      </c>
      <c r="C31" s="36" t="s">
        <v>100</v>
      </c>
      <c r="D31" s="34" t="s">
        <v>99</v>
      </c>
      <c r="E31" s="34" t="s">
        <v>99</v>
      </c>
      <c r="F31" s="34" t="s">
        <v>99</v>
      </c>
      <c r="G31" s="35" t="s">
        <v>99</v>
      </c>
      <c r="H31" s="34" t="s">
        <v>99</v>
      </c>
      <c r="I31" s="34" t="s">
        <v>100</v>
      </c>
      <c r="J31" s="34" t="s">
        <v>100</v>
      </c>
      <c r="K31" s="34" t="s">
        <v>100</v>
      </c>
      <c r="L31" s="33"/>
      <c r="M31" s="33"/>
      <c r="N31" s="33"/>
      <c r="O31" s="33"/>
      <c r="P31" s="33"/>
      <c r="Q31" s="33"/>
      <c r="R31" s="33"/>
      <c r="S31" s="33"/>
      <c r="T31" s="33"/>
    </row>
    <row r="32" spans="1:20" x14ac:dyDescent="0.25">
      <c r="A32" s="33" t="s">
        <v>253</v>
      </c>
      <c r="B32" s="34" t="s">
        <v>99</v>
      </c>
      <c r="C32" s="36" t="s">
        <v>100</v>
      </c>
      <c r="D32" s="34" t="s">
        <v>99</v>
      </c>
      <c r="E32" s="36" t="s">
        <v>100</v>
      </c>
      <c r="F32" s="34" t="s">
        <v>99</v>
      </c>
      <c r="G32" s="34" t="s">
        <v>100</v>
      </c>
      <c r="H32" s="34" t="s">
        <v>99</v>
      </c>
      <c r="I32" s="34" t="s">
        <v>100</v>
      </c>
      <c r="J32" s="34" t="s">
        <v>100</v>
      </c>
      <c r="K32" s="34" t="s">
        <v>100</v>
      </c>
      <c r="L32" s="33"/>
      <c r="M32" s="33"/>
      <c r="N32" s="33"/>
      <c r="O32" s="33"/>
      <c r="P32" s="33"/>
      <c r="Q32" s="33"/>
      <c r="R32" s="33"/>
      <c r="S32" s="33"/>
      <c r="T32" s="33"/>
    </row>
    <row r="33" spans="1:27" x14ac:dyDescent="0.25">
      <c r="A33" s="33" t="s">
        <v>254</v>
      </c>
      <c r="B33" s="34" t="s">
        <v>99</v>
      </c>
      <c r="C33" s="36" t="s">
        <v>100</v>
      </c>
      <c r="D33" s="34" t="s">
        <v>99</v>
      </c>
      <c r="E33" s="36" t="s">
        <v>100</v>
      </c>
      <c r="F33" s="34" t="s">
        <v>99</v>
      </c>
      <c r="G33" s="35" t="s">
        <v>99</v>
      </c>
      <c r="H33" s="34" t="s">
        <v>99</v>
      </c>
      <c r="I33" s="34" t="s">
        <v>100</v>
      </c>
      <c r="J33" s="34" t="s">
        <v>100</v>
      </c>
      <c r="K33" s="34" t="s">
        <v>100</v>
      </c>
      <c r="L33" s="33"/>
      <c r="M33" s="33"/>
      <c r="N33" s="33"/>
      <c r="O33" s="33"/>
      <c r="P33" s="33"/>
      <c r="Q33" s="33"/>
      <c r="R33" s="33"/>
      <c r="S33" s="33"/>
      <c r="T33" s="33"/>
    </row>
    <row r="34" spans="1:27" x14ac:dyDescent="0.25">
      <c r="A34" s="33" t="s">
        <v>255</v>
      </c>
      <c r="B34" s="34" t="s">
        <v>99</v>
      </c>
      <c r="C34" s="36" t="s">
        <v>100</v>
      </c>
      <c r="D34" s="34" t="s">
        <v>99</v>
      </c>
      <c r="E34" s="34" t="s">
        <v>99</v>
      </c>
      <c r="F34" s="34" t="s">
        <v>99</v>
      </c>
      <c r="G34" s="35" t="s">
        <v>99</v>
      </c>
      <c r="H34" s="34" t="s">
        <v>99</v>
      </c>
      <c r="I34" s="34" t="s">
        <v>100</v>
      </c>
      <c r="J34" s="34" t="s">
        <v>100</v>
      </c>
      <c r="K34" s="34" t="s">
        <v>100</v>
      </c>
      <c r="L34" s="33"/>
      <c r="M34" s="33"/>
      <c r="N34" s="33"/>
      <c r="O34" s="33"/>
      <c r="P34" s="33"/>
      <c r="Q34" s="33"/>
      <c r="R34" s="33"/>
      <c r="S34" s="33"/>
      <c r="T34" s="33"/>
    </row>
    <row r="35" spans="1:27" x14ac:dyDescent="0.25">
      <c r="A35" s="33" t="s">
        <v>256</v>
      </c>
      <c r="B35" s="34" t="s">
        <v>99</v>
      </c>
      <c r="C35" s="36" t="s">
        <v>100</v>
      </c>
      <c r="D35" s="34" t="s">
        <v>99</v>
      </c>
      <c r="E35" s="36" t="s">
        <v>100</v>
      </c>
      <c r="F35" s="34" t="s">
        <v>99</v>
      </c>
      <c r="G35" s="34" t="s">
        <v>100</v>
      </c>
      <c r="H35" s="34" t="s">
        <v>99</v>
      </c>
      <c r="I35" s="34" t="s">
        <v>100</v>
      </c>
      <c r="J35" s="34" t="s">
        <v>100</v>
      </c>
      <c r="K35" s="34" t="s">
        <v>100</v>
      </c>
      <c r="L35" s="33"/>
      <c r="M35" s="33"/>
      <c r="N35" s="33"/>
      <c r="O35" s="33"/>
      <c r="P35" s="33"/>
      <c r="Q35" s="33"/>
      <c r="R35" s="33"/>
      <c r="S35" s="33"/>
      <c r="T35" s="33"/>
    </row>
    <row r="36" spans="1:27" x14ac:dyDescent="0.25">
      <c r="A36" s="33" t="s">
        <v>257</v>
      </c>
      <c r="B36" s="34" t="s">
        <v>99</v>
      </c>
      <c r="C36" s="36" t="s">
        <v>100</v>
      </c>
      <c r="D36" s="34" t="s">
        <v>99</v>
      </c>
      <c r="E36" s="36" t="s">
        <v>100</v>
      </c>
      <c r="F36" s="34" t="s">
        <v>99</v>
      </c>
      <c r="G36" s="34" t="s">
        <v>100</v>
      </c>
      <c r="H36" s="36" t="s">
        <v>100</v>
      </c>
      <c r="I36" s="35" t="s">
        <v>99</v>
      </c>
      <c r="J36" s="34" t="s">
        <v>100</v>
      </c>
      <c r="K36" s="34" t="s">
        <v>100</v>
      </c>
      <c r="L36" s="33"/>
      <c r="M36" s="33"/>
      <c r="N36" s="33"/>
      <c r="O36" s="33"/>
      <c r="P36" s="33"/>
      <c r="Q36" s="33"/>
      <c r="R36" s="33"/>
      <c r="S36" s="33"/>
      <c r="T36" s="33"/>
    </row>
    <row r="37" spans="1:27" x14ac:dyDescent="0.25">
      <c r="A37" s="33" t="s">
        <v>258</v>
      </c>
      <c r="B37" s="34" t="s">
        <v>99</v>
      </c>
      <c r="C37" s="36" t="s">
        <v>100</v>
      </c>
      <c r="D37" s="34" t="s">
        <v>99</v>
      </c>
      <c r="E37" s="34" t="s">
        <v>99</v>
      </c>
      <c r="F37" s="34" t="s">
        <v>99</v>
      </c>
      <c r="G37" s="34" t="s">
        <v>100</v>
      </c>
      <c r="H37" s="36" t="s">
        <v>100</v>
      </c>
      <c r="I37" s="34" t="s">
        <v>100</v>
      </c>
      <c r="J37" s="34" t="s">
        <v>100</v>
      </c>
      <c r="K37" s="34" t="s">
        <v>100</v>
      </c>
      <c r="L37" s="33"/>
      <c r="M37" s="33"/>
      <c r="N37" s="33"/>
      <c r="O37" s="33"/>
      <c r="P37" s="33"/>
      <c r="Q37" s="33"/>
      <c r="R37" s="33"/>
      <c r="S37" s="33"/>
      <c r="T37" s="33"/>
    </row>
    <row r="38" spans="1:27" x14ac:dyDescent="0.25">
      <c r="A38" s="33" t="s">
        <v>259</v>
      </c>
      <c r="B38" s="34" t="s">
        <v>99</v>
      </c>
      <c r="C38" s="36" t="s">
        <v>100</v>
      </c>
      <c r="D38" s="34" t="s">
        <v>99</v>
      </c>
      <c r="E38" s="36" t="s">
        <v>100</v>
      </c>
      <c r="F38" s="36" t="s">
        <v>100</v>
      </c>
      <c r="G38" s="34" t="s">
        <v>100</v>
      </c>
      <c r="H38" s="34" t="s">
        <v>99</v>
      </c>
      <c r="I38" s="34" t="s">
        <v>100</v>
      </c>
      <c r="J38" s="34" t="s">
        <v>100</v>
      </c>
      <c r="K38" s="34" t="s">
        <v>100</v>
      </c>
      <c r="L38" s="33"/>
      <c r="M38" s="33"/>
      <c r="N38" s="33"/>
      <c r="O38" s="33"/>
      <c r="P38" s="33"/>
      <c r="Q38" s="33"/>
      <c r="R38" s="33"/>
      <c r="S38" s="33"/>
      <c r="T38" s="33"/>
    </row>
    <row r="39" spans="1:27" ht="25" x14ac:dyDescent="0.25">
      <c r="A39" s="33" t="s">
        <v>260</v>
      </c>
      <c r="B39" s="34" t="s">
        <v>99</v>
      </c>
      <c r="C39" s="36" t="s">
        <v>100</v>
      </c>
      <c r="D39" s="34" t="s">
        <v>99</v>
      </c>
      <c r="E39" s="36" t="s">
        <v>100</v>
      </c>
      <c r="F39" s="36" t="s">
        <v>100</v>
      </c>
      <c r="G39" s="35" t="s">
        <v>99</v>
      </c>
      <c r="H39" s="36" t="s">
        <v>100</v>
      </c>
      <c r="I39" s="34" t="s">
        <v>100</v>
      </c>
      <c r="J39" s="34" t="s">
        <v>100</v>
      </c>
      <c r="K39" s="34" t="s">
        <v>100</v>
      </c>
      <c r="L39" s="33"/>
      <c r="M39" s="33"/>
      <c r="N39" s="33"/>
      <c r="O39" s="33"/>
      <c r="P39" s="33"/>
      <c r="Q39" s="33"/>
      <c r="R39" s="33"/>
      <c r="S39" s="33"/>
      <c r="T39" s="33"/>
    </row>
    <row r="40" spans="1:27" x14ac:dyDescent="0.25">
      <c r="A40" s="33" t="s">
        <v>261</v>
      </c>
      <c r="B40" s="34" t="s">
        <v>99</v>
      </c>
      <c r="C40" s="36" t="s">
        <v>100</v>
      </c>
      <c r="D40" s="34" t="s">
        <v>99</v>
      </c>
      <c r="E40" s="34" t="s">
        <v>99</v>
      </c>
      <c r="F40" s="34" t="s">
        <v>99</v>
      </c>
      <c r="G40" s="34" t="s">
        <v>100</v>
      </c>
      <c r="H40" s="36" t="s">
        <v>100</v>
      </c>
      <c r="I40" s="34" t="s">
        <v>100</v>
      </c>
      <c r="J40" s="34" t="s">
        <v>100</v>
      </c>
      <c r="K40" s="34" t="s">
        <v>100</v>
      </c>
      <c r="L40" s="33"/>
      <c r="M40" s="33"/>
      <c r="N40" s="33"/>
      <c r="O40" s="33"/>
      <c r="P40" s="33"/>
      <c r="Q40" s="33"/>
      <c r="R40" s="33"/>
      <c r="S40" s="33"/>
      <c r="T40" s="33"/>
    </row>
    <row r="41" spans="1:27" ht="37.5" x14ac:dyDescent="0.25">
      <c r="A41" s="33" t="s">
        <v>294</v>
      </c>
      <c r="B41" s="34" t="s">
        <v>99</v>
      </c>
      <c r="C41" s="36" t="s">
        <v>100</v>
      </c>
      <c r="D41" s="34" t="s">
        <v>99</v>
      </c>
      <c r="E41" s="36" t="s">
        <v>100</v>
      </c>
      <c r="F41" s="34" t="s">
        <v>99</v>
      </c>
      <c r="G41" s="35" t="s">
        <v>99</v>
      </c>
      <c r="H41" s="36" t="s">
        <v>100</v>
      </c>
      <c r="I41" s="34" t="s">
        <v>100</v>
      </c>
      <c r="J41" s="34" t="s">
        <v>100</v>
      </c>
      <c r="K41" s="34" t="s">
        <v>100</v>
      </c>
      <c r="L41" s="33"/>
      <c r="M41" s="33"/>
      <c r="N41" s="33"/>
      <c r="O41" s="33"/>
      <c r="P41" s="33"/>
      <c r="Q41" s="33"/>
      <c r="R41" s="33"/>
      <c r="S41" s="33"/>
      <c r="T41" s="33"/>
    </row>
    <row r="42" spans="1:27" x14ac:dyDescent="0.25">
      <c r="A42" s="33" t="s">
        <v>263</v>
      </c>
      <c r="B42" s="34" t="s">
        <v>99</v>
      </c>
      <c r="C42" s="36" t="s">
        <v>100</v>
      </c>
      <c r="D42" s="34" t="s">
        <v>99</v>
      </c>
      <c r="E42" s="36" t="s">
        <v>100</v>
      </c>
      <c r="F42" s="36" t="s">
        <v>100</v>
      </c>
      <c r="G42" s="34" t="s">
        <v>100</v>
      </c>
      <c r="H42" s="34" t="s">
        <v>99</v>
      </c>
      <c r="I42" s="34" t="s">
        <v>100</v>
      </c>
      <c r="J42" s="34" t="s">
        <v>100</v>
      </c>
      <c r="K42" s="34" t="s">
        <v>100</v>
      </c>
      <c r="L42" s="33"/>
      <c r="M42" s="33"/>
      <c r="N42" s="33"/>
      <c r="O42" s="33"/>
      <c r="P42" s="33"/>
      <c r="Q42" s="33"/>
      <c r="R42" s="33"/>
      <c r="S42" s="33"/>
      <c r="T42" s="33"/>
    </row>
    <row r="43" spans="1:27" x14ac:dyDescent="0.25">
      <c r="A43" s="33" t="s">
        <v>264</v>
      </c>
      <c r="B43" s="34" t="s">
        <v>99</v>
      </c>
      <c r="C43" s="36" t="s">
        <v>100</v>
      </c>
      <c r="D43" s="36" t="s">
        <v>100</v>
      </c>
      <c r="E43" s="36" t="s">
        <v>100</v>
      </c>
      <c r="F43" s="34" t="s">
        <v>99</v>
      </c>
      <c r="G43" s="35" t="s">
        <v>99</v>
      </c>
      <c r="H43" s="34" t="s">
        <v>99</v>
      </c>
      <c r="I43" s="34" t="s">
        <v>100</v>
      </c>
      <c r="J43" s="34" t="s">
        <v>100</v>
      </c>
      <c r="K43" s="34" t="s">
        <v>100</v>
      </c>
      <c r="L43" s="33"/>
      <c r="M43" s="33"/>
      <c r="N43" s="33"/>
      <c r="O43" s="33"/>
      <c r="P43" s="33"/>
      <c r="Q43" s="33"/>
      <c r="R43" s="33"/>
      <c r="S43" s="33"/>
    </row>
    <row r="44" spans="1:27" x14ac:dyDescent="0.25">
      <c r="A44" s="33" t="s">
        <v>265</v>
      </c>
      <c r="B44" s="34" t="s">
        <v>99</v>
      </c>
      <c r="C44" s="36" t="s">
        <v>100</v>
      </c>
      <c r="D44" s="34" t="s">
        <v>99</v>
      </c>
      <c r="E44" s="36" t="s">
        <v>100</v>
      </c>
      <c r="F44" s="34" t="s">
        <v>99</v>
      </c>
      <c r="G44" s="34" t="s">
        <v>100</v>
      </c>
      <c r="H44" s="34" t="s">
        <v>99</v>
      </c>
      <c r="I44" s="34" t="s">
        <v>100</v>
      </c>
      <c r="J44" s="34" t="s">
        <v>100</v>
      </c>
      <c r="K44" s="34" t="s">
        <v>100</v>
      </c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x14ac:dyDescent="0.25">
      <c r="A45" s="33" t="s">
        <v>266</v>
      </c>
      <c r="B45" s="34" t="s">
        <v>99</v>
      </c>
      <c r="C45" s="36" t="s">
        <v>100</v>
      </c>
      <c r="D45" s="36" t="s">
        <v>100</v>
      </c>
      <c r="E45" s="36" t="s">
        <v>100</v>
      </c>
      <c r="F45" s="34" t="s">
        <v>99</v>
      </c>
      <c r="G45" s="35" t="s">
        <v>99</v>
      </c>
      <c r="H45" s="34" t="s">
        <v>99</v>
      </c>
      <c r="I45" s="34" t="s">
        <v>100</v>
      </c>
      <c r="J45" s="35" t="s">
        <v>99</v>
      </c>
      <c r="K45" s="34" t="s">
        <v>100</v>
      </c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x14ac:dyDescent="0.25">
      <c r="A46" s="33" t="s">
        <v>267</v>
      </c>
      <c r="B46" s="34" t="s">
        <v>99</v>
      </c>
      <c r="C46" s="36" t="s">
        <v>100</v>
      </c>
      <c r="D46" s="34" t="s">
        <v>99</v>
      </c>
      <c r="E46" s="34" t="s">
        <v>99</v>
      </c>
      <c r="F46" s="36" t="s">
        <v>100</v>
      </c>
      <c r="G46" s="35" t="s">
        <v>99</v>
      </c>
      <c r="H46" s="34" t="s">
        <v>99</v>
      </c>
      <c r="I46" s="34" t="s">
        <v>100</v>
      </c>
      <c r="J46" s="34" t="s">
        <v>100</v>
      </c>
      <c r="K46" s="34" t="s">
        <v>100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x14ac:dyDescent="0.25">
      <c r="A47" s="33" t="s">
        <v>268</v>
      </c>
      <c r="B47" s="34" t="s">
        <v>99</v>
      </c>
      <c r="C47" s="36" t="s">
        <v>100</v>
      </c>
      <c r="D47" s="34" t="s">
        <v>99</v>
      </c>
      <c r="E47" s="34" t="s">
        <v>99</v>
      </c>
      <c r="F47" s="36" t="s">
        <v>100</v>
      </c>
      <c r="G47" s="35" t="s">
        <v>99</v>
      </c>
      <c r="H47" s="34" t="s">
        <v>99</v>
      </c>
      <c r="I47" s="34" t="s">
        <v>100</v>
      </c>
      <c r="J47" s="34" t="s">
        <v>100</v>
      </c>
      <c r="K47" s="34" t="s">
        <v>100</v>
      </c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x14ac:dyDescent="0.25">
      <c r="A48" s="33" t="s">
        <v>269</v>
      </c>
      <c r="B48" s="34" t="s">
        <v>99</v>
      </c>
      <c r="C48" s="36" t="s">
        <v>100</v>
      </c>
      <c r="D48" s="34" t="s">
        <v>99</v>
      </c>
      <c r="E48" s="36" t="s">
        <v>100</v>
      </c>
      <c r="F48" s="36" t="s">
        <v>100</v>
      </c>
      <c r="G48" s="35" t="s">
        <v>99</v>
      </c>
      <c r="H48" s="34" t="s">
        <v>99</v>
      </c>
      <c r="I48" s="34" t="s">
        <v>100</v>
      </c>
      <c r="J48" s="34" t="s">
        <v>100</v>
      </c>
      <c r="K48" s="34" t="s">
        <v>100</v>
      </c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x14ac:dyDescent="0.25">
      <c r="A49" s="33"/>
      <c r="B49" s="33"/>
      <c r="C49" s="33"/>
      <c r="D49" s="33"/>
      <c r="E49" s="33"/>
      <c r="F49" s="33"/>
      <c r="G49" s="33"/>
      <c r="H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x14ac:dyDescent="0.25">
      <c r="A50" s="33"/>
      <c r="B50" s="33"/>
      <c r="C50" s="33"/>
      <c r="D50" s="33"/>
      <c r="E50" s="33"/>
      <c r="F50" s="33"/>
      <c r="G50" s="33"/>
      <c r="H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x14ac:dyDescent="0.25">
      <c r="A51" s="33"/>
      <c r="B51" s="33"/>
      <c r="C51" s="33"/>
      <c r="D51" s="33"/>
      <c r="E51" s="33"/>
      <c r="F51" s="33"/>
      <c r="G51" s="33"/>
      <c r="H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x14ac:dyDescent="0.25">
      <c r="A52" s="33"/>
      <c r="B52" s="33"/>
      <c r="C52" s="33"/>
      <c r="D52" s="33"/>
      <c r="E52" s="33"/>
      <c r="F52" s="33"/>
      <c r="G52" s="33"/>
      <c r="H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x14ac:dyDescent="0.25">
      <c r="A53" s="33"/>
      <c r="B53" s="33"/>
      <c r="C53" s="33"/>
      <c r="D53" s="33"/>
      <c r="E53" s="33"/>
      <c r="F53" s="33"/>
      <c r="G53" s="33"/>
      <c r="H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x14ac:dyDescent="0.25">
      <c r="A54" s="33"/>
      <c r="B54" s="33"/>
      <c r="C54" s="33"/>
      <c r="D54" s="33"/>
      <c r="E54" s="33"/>
      <c r="F54" s="33"/>
      <c r="G54" s="33"/>
      <c r="H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x14ac:dyDescent="0.25">
      <c r="A55" s="33"/>
      <c r="B55" s="33"/>
      <c r="C55" s="33"/>
      <c r="D55" s="33"/>
      <c r="E55" s="33"/>
      <c r="F55" s="33"/>
      <c r="G55" s="33"/>
      <c r="H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x14ac:dyDescent="0.25">
      <c r="A56" s="33"/>
      <c r="B56" s="33"/>
      <c r="C56" s="33"/>
      <c r="D56" s="33"/>
      <c r="E56" s="33"/>
      <c r="F56" s="33"/>
      <c r="G56" s="33"/>
      <c r="H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x14ac:dyDescent="0.25">
      <c r="A57" s="33"/>
      <c r="B57" s="33"/>
      <c r="C57" s="33"/>
      <c r="D57" s="33"/>
      <c r="E57" s="33"/>
      <c r="F57" s="33"/>
      <c r="G57" s="33"/>
      <c r="H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x14ac:dyDescent="0.25">
      <c r="A58" s="33"/>
      <c r="B58" s="33"/>
      <c r="C58" s="33"/>
      <c r="D58" s="33"/>
      <c r="E58" s="33"/>
      <c r="F58" s="33"/>
      <c r="G58" s="33"/>
      <c r="H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x14ac:dyDescent="0.25">
      <c r="A59" s="33"/>
      <c r="B59" s="33"/>
      <c r="C59" s="33"/>
      <c r="D59" s="33"/>
      <c r="E59" s="33"/>
      <c r="F59" s="33"/>
      <c r="G59" s="33"/>
      <c r="H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x14ac:dyDescent="0.25">
      <c r="A60" s="33"/>
      <c r="B60" s="33"/>
      <c r="C60" s="33"/>
      <c r="D60" s="33"/>
      <c r="E60" s="33"/>
      <c r="F60" s="33"/>
      <c r="G60" s="33"/>
      <c r="H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x14ac:dyDescent="0.25">
      <c r="A61" s="33"/>
      <c r="B61" s="33"/>
      <c r="C61" s="33"/>
      <c r="D61" s="33"/>
      <c r="E61" s="33"/>
      <c r="F61" s="33"/>
      <c r="G61" s="33"/>
      <c r="H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x14ac:dyDescent="0.25">
      <c r="A62" s="33"/>
      <c r="B62" s="33"/>
      <c r="C62" s="33"/>
      <c r="D62" s="33"/>
      <c r="E62" s="33"/>
      <c r="F62" s="33"/>
      <c r="G62" s="33"/>
      <c r="H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x14ac:dyDescent="0.25">
      <c r="A63" s="33"/>
      <c r="B63" s="33"/>
      <c r="C63" s="33"/>
      <c r="D63" s="33"/>
      <c r="E63" s="33"/>
      <c r="F63" s="33"/>
      <c r="G63" s="33"/>
      <c r="H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x14ac:dyDescent="0.25">
      <c r="A64" s="33"/>
      <c r="B64" s="33"/>
      <c r="C64" s="33"/>
      <c r="D64" s="33"/>
      <c r="E64" s="33"/>
      <c r="F64" s="33"/>
      <c r="G64" s="33"/>
      <c r="H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x14ac:dyDescent="0.25">
      <c r="A65" s="33"/>
      <c r="B65" s="33"/>
      <c r="C65" s="33"/>
      <c r="D65" s="33"/>
      <c r="E65" s="33"/>
      <c r="F65" s="33"/>
      <c r="G65" s="33"/>
      <c r="H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x14ac:dyDescent="0.25">
      <c r="A66" s="33"/>
      <c r="B66" s="33"/>
      <c r="C66" s="33"/>
      <c r="D66" s="33"/>
      <c r="E66" s="33"/>
      <c r="F66" s="33"/>
      <c r="G66" s="33"/>
      <c r="H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x14ac:dyDescent="0.25">
      <c r="A67" s="33"/>
      <c r="B67" s="33"/>
      <c r="C67" s="33"/>
      <c r="D67" s="33"/>
      <c r="E67" s="33"/>
      <c r="F67" s="33"/>
      <c r="G67" s="33"/>
      <c r="H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x14ac:dyDescent="0.25">
      <c r="A68" s="33"/>
      <c r="B68" s="33"/>
      <c r="C68" s="33"/>
      <c r="D68" s="33"/>
      <c r="E68" s="33"/>
      <c r="F68" s="33"/>
      <c r="G68" s="33"/>
      <c r="H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x14ac:dyDescent="0.25">
      <c r="A69" s="33"/>
      <c r="B69" s="33"/>
      <c r="C69" s="33"/>
      <c r="D69" s="33"/>
      <c r="E69" s="33"/>
      <c r="F69" s="33"/>
      <c r="G69" s="33"/>
      <c r="H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x14ac:dyDescent="0.25">
      <c r="A70" s="33"/>
      <c r="B70" s="33"/>
      <c r="C70" s="33"/>
      <c r="D70" s="33"/>
      <c r="E70" s="33"/>
      <c r="F70" s="33"/>
      <c r="G70" s="33"/>
      <c r="H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x14ac:dyDescent="0.25">
      <c r="A71" s="33"/>
      <c r="B71" s="33"/>
      <c r="C71" s="33"/>
      <c r="D71" s="33"/>
      <c r="E71" s="33"/>
      <c r="F71" s="33"/>
      <c r="G71" s="33"/>
      <c r="H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x14ac:dyDescent="0.25">
      <c r="A72" s="33"/>
      <c r="B72" s="33"/>
      <c r="C72" s="33"/>
      <c r="D72" s="33"/>
      <c r="E72" s="33"/>
      <c r="F72" s="33"/>
      <c r="G72" s="33"/>
      <c r="H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x14ac:dyDescent="0.25">
      <c r="A73" s="33"/>
      <c r="B73" s="33"/>
      <c r="C73" s="33"/>
      <c r="D73" s="33"/>
      <c r="E73" s="33"/>
      <c r="F73" s="33"/>
      <c r="G73" s="33"/>
      <c r="H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x14ac:dyDescent="0.25">
      <c r="A74" s="33"/>
      <c r="B74" s="33"/>
      <c r="C74" s="33"/>
      <c r="D74" s="33"/>
      <c r="E74" s="33"/>
      <c r="F74" s="33"/>
      <c r="G74" s="33"/>
      <c r="H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x14ac:dyDescent="0.25">
      <c r="A75" s="33"/>
      <c r="B75" s="33"/>
      <c r="C75" s="33"/>
      <c r="D75" s="33"/>
      <c r="E75" s="33"/>
      <c r="F75" s="33"/>
      <c r="G75" s="33"/>
      <c r="H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x14ac:dyDescent="0.25">
      <c r="A76" s="33"/>
      <c r="B76" s="33"/>
      <c r="C76" s="33"/>
      <c r="D76" s="33"/>
      <c r="E76" s="33"/>
      <c r="F76" s="33"/>
      <c r="G76" s="33"/>
      <c r="H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x14ac:dyDescent="0.25">
      <c r="A77" s="33"/>
      <c r="B77" s="33"/>
      <c r="C77" s="33"/>
      <c r="D77" s="33"/>
      <c r="E77" s="33"/>
      <c r="F77" s="33"/>
      <c r="G77" s="33"/>
      <c r="H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x14ac:dyDescent="0.25">
      <c r="A78" s="33"/>
      <c r="B78" s="33"/>
      <c r="C78" s="33"/>
      <c r="D78" s="33"/>
      <c r="E78" s="33"/>
      <c r="F78" s="33"/>
      <c r="G78" s="33"/>
      <c r="H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x14ac:dyDescent="0.25">
      <c r="A79" s="33"/>
      <c r="B79" s="33"/>
      <c r="C79" s="33"/>
      <c r="D79" s="33"/>
      <c r="E79" s="33"/>
      <c r="F79" s="33"/>
      <c r="G79" s="33"/>
      <c r="H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x14ac:dyDescent="0.25">
      <c r="A80" s="33"/>
      <c r="B80" s="33"/>
      <c r="C80" s="33"/>
      <c r="D80" s="33"/>
      <c r="E80" s="33"/>
      <c r="F80" s="33"/>
      <c r="G80" s="33"/>
      <c r="H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x14ac:dyDescent="0.25">
      <c r="A81" s="33"/>
      <c r="B81" s="33"/>
      <c r="C81" s="33"/>
      <c r="D81" s="33"/>
      <c r="E81" s="33"/>
      <c r="F81" s="33"/>
      <c r="G81" s="33"/>
      <c r="H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x14ac:dyDescent="0.25">
      <c r="A82" s="33"/>
      <c r="B82" s="33"/>
      <c r="C82" s="33"/>
      <c r="D82" s="33"/>
      <c r="E82" s="33"/>
      <c r="F82" s="33"/>
      <c r="G82" s="33"/>
      <c r="H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x14ac:dyDescent="0.25">
      <c r="A83" s="33"/>
      <c r="B83" s="33"/>
      <c r="C83" s="33"/>
      <c r="D83" s="33"/>
      <c r="E83" s="33"/>
      <c r="F83" s="33"/>
      <c r="G83" s="33"/>
      <c r="H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x14ac:dyDescent="0.25">
      <c r="A84" s="33"/>
      <c r="B84" s="33"/>
      <c r="C84" s="33"/>
      <c r="D84" s="33"/>
      <c r="E84" s="33"/>
      <c r="F84" s="33"/>
      <c r="G84" s="33"/>
      <c r="H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x14ac:dyDescent="0.25">
      <c r="A85" s="33"/>
      <c r="B85" s="33"/>
      <c r="C85" s="33"/>
      <c r="D85" s="33"/>
      <c r="E85" s="33"/>
      <c r="F85" s="33"/>
      <c r="G85" s="33"/>
      <c r="H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x14ac:dyDescent="0.25">
      <c r="A86" s="33"/>
      <c r="B86" s="33"/>
      <c r="C86" s="33"/>
      <c r="D86" s="33"/>
      <c r="E86" s="33"/>
      <c r="F86" s="33"/>
      <c r="G86" s="33"/>
      <c r="H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x14ac:dyDescent="0.25">
      <c r="A87" s="33"/>
      <c r="B87" s="33"/>
      <c r="C87" s="33"/>
      <c r="D87" s="33"/>
      <c r="E87" s="33"/>
      <c r="F87" s="33"/>
      <c r="G87" s="33"/>
      <c r="H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x14ac:dyDescent="0.25">
      <c r="A88" s="33"/>
      <c r="B88" s="33"/>
      <c r="C88" s="33"/>
      <c r="D88" s="33"/>
      <c r="E88" s="33"/>
      <c r="F88" s="33"/>
      <c r="G88" s="33"/>
      <c r="H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x14ac:dyDescent="0.25">
      <c r="A89" s="33"/>
      <c r="B89" s="33"/>
      <c r="C89" s="33"/>
      <c r="D89" s="33"/>
      <c r="E89" s="33"/>
      <c r="F89" s="33"/>
      <c r="G89" s="33"/>
      <c r="H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x14ac:dyDescent="0.25">
      <c r="A90" s="33"/>
      <c r="B90" s="33"/>
      <c r="C90" s="33"/>
      <c r="D90" s="33"/>
      <c r="E90" s="33"/>
      <c r="F90" s="33"/>
      <c r="G90" s="33"/>
      <c r="H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x14ac:dyDescent="0.25">
      <c r="A91" s="33"/>
      <c r="B91" s="33"/>
      <c r="C91" s="33"/>
      <c r="D91" s="33"/>
      <c r="E91" s="33"/>
      <c r="F91" s="33"/>
      <c r="G91" s="33"/>
      <c r="H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x14ac:dyDescent="0.25">
      <c r="A92" s="33"/>
      <c r="B92" s="33"/>
      <c r="C92" s="33"/>
      <c r="D92" s="33"/>
      <c r="E92" s="33"/>
      <c r="F92" s="33"/>
      <c r="G92" s="33"/>
      <c r="H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x14ac:dyDescent="0.25">
      <c r="A93" s="33"/>
      <c r="B93" s="33"/>
      <c r="C93" s="33"/>
      <c r="D93" s="33"/>
      <c r="E93" s="33"/>
      <c r="F93" s="33"/>
      <c r="G93" s="33"/>
      <c r="H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x14ac:dyDescent="0.25">
      <c r="A94" s="33"/>
      <c r="B94" s="33"/>
      <c r="C94" s="33"/>
      <c r="D94" s="33"/>
      <c r="E94" s="33"/>
      <c r="F94" s="33"/>
      <c r="G94" s="33"/>
      <c r="H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x14ac:dyDescent="0.25">
      <c r="A95" s="33"/>
      <c r="B95" s="33"/>
      <c r="C95" s="33"/>
      <c r="D95" s="33"/>
      <c r="E95" s="33"/>
      <c r="F95" s="33"/>
      <c r="G95" s="33"/>
      <c r="H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x14ac:dyDescent="0.25">
      <c r="A96" s="33"/>
      <c r="B96" s="33"/>
      <c r="C96" s="33"/>
      <c r="D96" s="33"/>
      <c r="E96" s="33"/>
      <c r="F96" s="33"/>
      <c r="G96" s="33"/>
      <c r="H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x14ac:dyDescent="0.25">
      <c r="A97" s="33"/>
      <c r="B97" s="33"/>
      <c r="C97" s="33"/>
      <c r="D97" s="33"/>
      <c r="E97" s="33"/>
      <c r="F97" s="33"/>
      <c r="G97" s="33"/>
      <c r="H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x14ac:dyDescent="0.25">
      <c r="A98" s="33"/>
      <c r="B98" s="33"/>
      <c r="C98" s="33"/>
      <c r="D98" s="33"/>
      <c r="E98" s="33"/>
      <c r="F98" s="33"/>
      <c r="G98" s="33"/>
      <c r="H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x14ac:dyDescent="0.25">
      <c r="A99" s="33"/>
      <c r="B99" s="33"/>
      <c r="C99" s="33"/>
      <c r="D99" s="33"/>
      <c r="E99" s="33"/>
      <c r="F99" s="33"/>
      <c r="G99" s="33"/>
      <c r="H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x14ac:dyDescent="0.25">
      <c r="A100" s="33"/>
      <c r="B100" s="33"/>
      <c r="C100" s="33"/>
      <c r="D100" s="33"/>
      <c r="E100" s="33"/>
      <c r="F100" s="33"/>
      <c r="G100" s="33"/>
      <c r="H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x14ac:dyDescent="0.25">
      <c r="A101" s="33"/>
      <c r="B101" s="33"/>
      <c r="C101" s="33"/>
      <c r="D101" s="33"/>
      <c r="E101" s="33"/>
      <c r="F101" s="33"/>
      <c r="G101" s="33"/>
      <c r="H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x14ac:dyDescent="0.25">
      <c r="A102" s="33"/>
      <c r="B102" s="33"/>
      <c r="C102" s="33"/>
      <c r="D102" s="33"/>
      <c r="E102" s="33"/>
      <c r="F102" s="33"/>
      <c r="G102" s="33"/>
      <c r="H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x14ac:dyDescent="0.25">
      <c r="A103" s="33"/>
      <c r="B103" s="33"/>
      <c r="C103" s="33"/>
      <c r="D103" s="33"/>
      <c r="E103" s="33"/>
      <c r="F103" s="33"/>
      <c r="G103" s="33"/>
      <c r="H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x14ac:dyDescent="0.25">
      <c r="A104" s="33"/>
      <c r="B104" s="33"/>
      <c r="C104" s="33"/>
      <c r="D104" s="33"/>
      <c r="E104" s="33"/>
      <c r="F104" s="33"/>
      <c r="G104" s="33"/>
      <c r="H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x14ac:dyDescent="0.25">
      <c r="A105" s="33"/>
      <c r="B105" s="33"/>
      <c r="C105" s="33"/>
      <c r="D105" s="33"/>
      <c r="E105" s="33"/>
      <c r="F105" s="33"/>
      <c r="G105" s="33"/>
      <c r="H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x14ac:dyDescent="0.25">
      <c r="A106" s="33"/>
      <c r="B106" s="33"/>
      <c r="C106" s="33"/>
      <c r="D106" s="33"/>
      <c r="E106" s="33"/>
      <c r="F106" s="33"/>
      <c r="G106" s="33"/>
      <c r="H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x14ac:dyDescent="0.25">
      <c r="A107" s="33"/>
      <c r="B107" s="33"/>
      <c r="C107" s="33"/>
      <c r="D107" s="33"/>
      <c r="E107" s="33"/>
      <c r="F107" s="33"/>
      <c r="G107" s="33"/>
      <c r="H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x14ac:dyDescent="0.25">
      <c r="A108" s="33"/>
      <c r="B108" s="33"/>
      <c r="C108" s="33"/>
      <c r="D108" s="33"/>
      <c r="E108" s="33"/>
      <c r="F108" s="33"/>
      <c r="G108" s="33"/>
      <c r="H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x14ac:dyDescent="0.25">
      <c r="A109" s="33"/>
      <c r="B109" s="33"/>
      <c r="C109" s="33"/>
      <c r="D109" s="33"/>
      <c r="E109" s="33"/>
      <c r="F109" s="33"/>
      <c r="G109" s="33"/>
      <c r="H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x14ac:dyDescent="0.25">
      <c r="A110" s="33"/>
      <c r="B110" s="33"/>
      <c r="C110" s="33"/>
      <c r="D110" s="33"/>
      <c r="E110" s="33"/>
      <c r="F110" s="33"/>
      <c r="G110" s="33"/>
      <c r="H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x14ac:dyDescent="0.25">
      <c r="A111" s="33"/>
      <c r="B111" s="33"/>
      <c r="C111" s="33"/>
      <c r="D111" s="33"/>
      <c r="E111" s="33"/>
      <c r="F111" s="33"/>
      <c r="G111" s="33"/>
      <c r="H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x14ac:dyDescent="0.25">
      <c r="A112" s="33"/>
      <c r="B112" s="33"/>
      <c r="C112" s="33"/>
      <c r="D112" s="33"/>
      <c r="E112" s="33"/>
      <c r="F112" s="33"/>
      <c r="G112" s="33"/>
      <c r="H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x14ac:dyDescent="0.25">
      <c r="A113" s="33"/>
      <c r="B113" s="33"/>
      <c r="C113" s="33"/>
      <c r="D113" s="33"/>
      <c r="E113" s="33"/>
      <c r="F113" s="33"/>
      <c r="G113" s="33"/>
      <c r="H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x14ac:dyDescent="0.25">
      <c r="A114" s="33"/>
      <c r="B114" s="33"/>
      <c r="C114" s="33"/>
      <c r="D114" s="33"/>
      <c r="E114" s="33"/>
      <c r="F114" s="33"/>
      <c r="G114" s="33"/>
      <c r="H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x14ac:dyDescent="0.25">
      <c r="A115" s="33"/>
      <c r="B115" s="33"/>
      <c r="C115" s="33"/>
      <c r="D115" s="33"/>
      <c r="E115" s="33"/>
      <c r="F115" s="33"/>
      <c r="G115" s="33"/>
      <c r="H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x14ac:dyDescent="0.25">
      <c r="A116" s="33"/>
      <c r="B116" s="33"/>
      <c r="C116" s="33"/>
      <c r="D116" s="33"/>
      <c r="E116" s="33"/>
      <c r="F116" s="33"/>
      <c r="G116" s="33"/>
      <c r="H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x14ac:dyDescent="0.25">
      <c r="A117" s="33"/>
      <c r="B117" s="33"/>
      <c r="C117" s="33"/>
      <c r="D117" s="33"/>
      <c r="E117" s="33"/>
      <c r="F117" s="33"/>
      <c r="G117" s="33"/>
      <c r="H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x14ac:dyDescent="0.25">
      <c r="A118" s="33"/>
      <c r="B118" s="33"/>
      <c r="C118" s="33"/>
      <c r="D118" s="33"/>
      <c r="E118" s="33"/>
      <c r="F118" s="33"/>
      <c r="G118" s="33"/>
      <c r="H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x14ac:dyDescent="0.25">
      <c r="A119" s="33"/>
      <c r="B119" s="33"/>
      <c r="C119" s="33"/>
      <c r="D119" s="33"/>
      <c r="E119" s="33"/>
      <c r="F119" s="33"/>
      <c r="G119" s="33"/>
      <c r="H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x14ac:dyDescent="0.25">
      <c r="A120" s="33"/>
      <c r="B120" s="33"/>
      <c r="C120" s="33"/>
      <c r="D120" s="33"/>
      <c r="E120" s="33"/>
      <c r="F120" s="33"/>
      <c r="G120" s="33"/>
      <c r="H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x14ac:dyDescent="0.25">
      <c r="A121" s="33"/>
      <c r="B121" s="33"/>
      <c r="C121" s="33"/>
      <c r="D121" s="33"/>
      <c r="E121" s="33"/>
      <c r="F121" s="33"/>
      <c r="G121" s="33"/>
      <c r="H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x14ac:dyDescent="0.25">
      <c r="A122" s="33"/>
      <c r="B122" s="33"/>
      <c r="C122" s="33"/>
      <c r="D122" s="33"/>
      <c r="E122" s="33"/>
      <c r="F122" s="33"/>
      <c r="G122" s="33"/>
      <c r="H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x14ac:dyDescent="0.25">
      <c r="A123" s="33"/>
      <c r="B123" s="33"/>
      <c r="C123" s="33"/>
      <c r="D123" s="33"/>
      <c r="E123" s="33"/>
      <c r="F123" s="33"/>
      <c r="G123" s="33"/>
      <c r="H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x14ac:dyDescent="0.25">
      <c r="A124" s="33"/>
      <c r="B124" s="33"/>
      <c r="C124" s="33"/>
      <c r="D124" s="33"/>
      <c r="E124" s="33"/>
      <c r="F124" s="33"/>
      <c r="G124" s="33"/>
      <c r="H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x14ac:dyDescent="0.25">
      <c r="A125" s="33"/>
      <c r="B125" s="33"/>
      <c r="C125" s="33"/>
      <c r="D125" s="33"/>
      <c r="E125" s="33"/>
      <c r="F125" s="33"/>
      <c r="G125" s="33"/>
      <c r="H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x14ac:dyDescent="0.25">
      <c r="A126" s="33"/>
      <c r="B126" s="33"/>
      <c r="C126" s="33"/>
      <c r="D126" s="33"/>
      <c r="E126" s="33"/>
      <c r="F126" s="33"/>
      <c r="G126" s="33"/>
      <c r="H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x14ac:dyDescent="0.25">
      <c r="A127" s="33"/>
      <c r="B127" s="33"/>
      <c r="C127" s="33"/>
      <c r="D127" s="33"/>
      <c r="E127" s="33"/>
      <c r="F127" s="33"/>
      <c r="G127" s="33"/>
      <c r="H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x14ac:dyDescent="0.25">
      <c r="A128" s="33"/>
      <c r="B128" s="33"/>
      <c r="C128" s="33"/>
      <c r="D128" s="33"/>
      <c r="E128" s="33"/>
      <c r="F128" s="33"/>
      <c r="G128" s="33"/>
      <c r="H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x14ac:dyDescent="0.25">
      <c r="A129" s="33"/>
      <c r="B129" s="33"/>
      <c r="C129" s="33"/>
      <c r="D129" s="33"/>
      <c r="E129" s="33"/>
      <c r="F129" s="33"/>
      <c r="G129" s="33"/>
      <c r="H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x14ac:dyDescent="0.25">
      <c r="A130" s="33"/>
      <c r="B130" s="33"/>
      <c r="C130" s="33"/>
      <c r="D130" s="33"/>
      <c r="E130" s="33"/>
      <c r="F130" s="33"/>
      <c r="G130" s="33"/>
      <c r="H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x14ac:dyDescent="0.25">
      <c r="A131" s="33"/>
      <c r="B131" s="33"/>
      <c r="C131" s="33"/>
      <c r="D131" s="33"/>
      <c r="E131" s="33"/>
      <c r="F131" s="33"/>
      <c r="G131" s="33"/>
      <c r="H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x14ac:dyDescent="0.25">
      <c r="A132" s="33"/>
      <c r="B132" s="33"/>
      <c r="C132" s="33"/>
      <c r="D132" s="33"/>
      <c r="E132" s="33"/>
      <c r="F132" s="33"/>
      <c r="G132" s="33"/>
      <c r="H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x14ac:dyDescent="0.25">
      <c r="A133" s="33"/>
      <c r="B133" s="33"/>
      <c r="C133" s="33"/>
      <c r="D133" s="33"/>
      <c r="E133" s="33"/>
      <c r="F133" s="33"/>
      <c r="G133" s="33"/>
      <c r="H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x14ac:dyDescent="0.25">
      <c r="A134" s="33"/>
      <c r="B134" s="33"/>
      <c r="C134" s="33"/>
      <c r="D134" s="33"/>
      <c r="E134" s="33"/>
      <c r="F134" s="33"/>
      <c r="G134" s="33"/>
      <c r="H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x14ac:dyDescent="0.25">
      <c r="A135" s="33"/>
      <c r="B135" s="33"/>
      <c r="C135" s="33"/>
      <c r="D135" s="33"/>
      <c r="E135" s="33"/>
      <c r="F135" s="33"/>
      <c r="G135" s="33"/>
      <c r="H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x14ac:dyDescent="0.25">
      <c r="A136" s="33"/>
      <c r="B136" s="33"/>
      <c r="C136" s="33"/>
      <c r="D136" s="33"/>
      <c r="E136" s="33"/>
      <c r="F136" s="33"/>
      <c r="G136" s="33"/>
      <c r="H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x14ac:dyDescent="0.25">
      <c r="A137" s="33"/>
      <c r="B137" s="33"/>
      <c r="C137" s="33"/>
      <c r="D137" s="33"/>
      <c r="E137" s="33"/>
      <c r="F137" s="33"/>
      <c r="G137" s="33"/>
      <c r="H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x14ac:dyDescent="0.25">
      <c r="A138" s="33"/>
      <c r="B138" s="33"/>
      <c r="C138" s="33"/>
      <c r="D138" s="33"/>
      <c r="E138" s="33"/>
      <c r="F138" s="33"/>
      <c r="G138" s="33"/>
      <c r="H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x14ac:dyDescent="0.25">
      <c r="A139" s="33"/>
      <c r="B139" s="33"/>
      <c r="C139" s="33"/>
      <c r="D139" s="33"/>
      <c r="E139" s="33"/>
      <c r="F139" s="33"/>
      <c r="G139" s="33"/>
      <c r="H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x14ac:dyDescent="0.25">
      <c r="A140" s="33"/>
      <c r="B140" s="33"/>
      <c r="C140" s="33"/>
      <c r="D140" s="33"/>
      <c r="E140" s="33"/>
      <c r="F140" s="33"/>
      <c r="G140" s="33"/>
      <c r="H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x14ac:dyDescent="0.25">
      <c r="A141" s="33"/>
      <c r="B141" s="33"/>
      <c r="C141" s="33"/>
      <c r="D141" s="33"/>
      <c r="E141" s="33"/>
      <c r="F141" s="33"/>
      <c r="G141" s="33"/>
      <c r="H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x14ac:dyDescent="0.25">
      <c r="A142" s="33"/>
      <c r="B142" s="33"/>
      <c r="C142" s="33"/>
      <c r="D142" s="33"/>
      <c r="E142" s="33"/>
      <c r="F142" s="33"/>
      <c r="G142" s="33"/>
      <c r="H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x14ac:dyDescent="0.25">
      <c r="A143" s="33"/>
      <c r="B143" s="33"/>
      <c r="C143" s="33"/>
      <c r="D143" s="33"/>
      <c r="E143" s="33"/>
      <c r="F143" s="33"/>
      <c r="G143" s="33"/>
      <c r="H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x14ac:dyDescent="0.25">
      <c r="A144" s="33"/>
      <c r="B144" s="33"/>
      <c r="C144" s="33"/>
      <c r="D144" s="33"/>
      <c r="E144" s="33"/>
      <c r="F144" s="33"/>
      <c r="G144" s="33"/>
      <c r="H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x14ac:dyDescent="0.25">
      <c r="A145" s="33"/>
      <c r="B145" s="33"/>
      <c r="C145" s="33"/>
      <c r="D145" s="33"/>
      <c r="E145" s="33"/>
      <c r="F145" s="33"/>
      <c r="G145" s="33"/>
      <c r="H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x14ac:dyDescent="0.25">
      <c r="A146" s="33"/>
      <c r="B146" s="33"/>
      <c r="C146" s="33"/>
      <c r="D146" s="33"/>
      <c r="E146" s="33"/>
      <c r="F146" s="33"/>
      <c r="G146" s="33"/>
      <c r="H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x14ac:dyDescent="0.25">
      <c r="A147" s="33"/>
      <c r="B147" s="33"/>
      <c r="C147" s="33"/>
      <c r="D147" s="33"/>
      <c r="E147" s="33"/>
      <c r="F147" s="33"/>
      <c r="G147" s="33"/>
      <c r="H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x14ac:dyDescent="0.25">
      <c r="A148" s="33"/>
      <c r="B148" s="33"/>
      <c r="C148" s="33"/>
      <c r="D148" s="33"/>
      <c r="E148" s="33"/>
      <c r="F148" s="33"/>
      <c r="G148" s="33"/>
      <c r="H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x14ac:dyDescent="0.25">
      <c r="A149" s="33"/>
      <c r="B149" s="33"/>
      <c r="C149" s="33"/>
      <c r="D149" s="33"/>
      <c r="E149" s="33"/>
      <c r="F149" s="33"/>
      <c r="G149" s="33"/>
      <c r="H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x14ac:dyDescent="0.25">
      <c r="A150" s="33"/>
      <c r="B150" s="33"/>
      <c r="C150" s="33"/>
      <c r="D150" s="33"/>
      <c r="E150" s="33"/>
      <c r="F150" s="33"/>
      <c r="G150" s="33"/>
      <c r="H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x14ac:dyDescent="0.25">
      <c r="A151" s="33"/>
      <c r="B151" s="33"/>
      <c r="C151" s="33"/>
      <c r="D151" s="33"/>
      <c r="E151" s="33"/>
      <c r="F151" s="33"/>
      <c r="G151" s="33"/>
      <c r="H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x14ac:dyDescent="0.25">
      <c r="A152" s="33"/>
      <c r="B152" s="33"/>
      <c r="C152" s="33"/>
      <c r="D152" s="33"/>
      <c r="E152" s="33"/>
      <c r="F152" s="33"/>
      <c r="G152" s="33"/>
      <c r="H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x14ac:dyDescent="0.25">
      <c r="A153" s="33"/>
      <c r="B153" s="33"/>
      <c r="C153" s="33"/>
      <c r="D153" s="33"/>
      <c r="E153" s="33"/>
      <c r="F153" s="33"/>
      <c r="G153" s="33"/>
      <c r="H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x14ac:dyDescent="0.25">
      <c r="A154" s="33"/>
      <c r="B154" s="33"/>
      <c r="C154" s="33"/>
      <c r="D154" s="33"/>
      <c r="E154" s="33"/>
      <c r="F154" s="33"/>
      <c r="G154" s="33"/>
      <c r="H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x14ac:dyDescent="0.25">
      <c r="A155" s="33"/>
      <c r="B155" s="33"/>
      <c r="C155" s="33"/>
      <c r="D155" s="33"/>
      <c r="E155" s="33"/>
      <c r="F155" s="33"/>
      <c r="G155" s="33"/>
      <c r="H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x14ac:dyDescent="0.25">
      <c r="A156" s="33"/>
      <c r="B156" s="33"/>
      <c r="C156" s="33"/>
      <c r="D156" s="33"/>
      <c r="E156" s="33"/>
      <c r="F156" s="33"/>
      <c r="G156" s="33"/>
      <c r="H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x14ac:dyDescent="0.25">
      <c r="A157" s="33"/>
      <c r="B157" s="33"/>
      <c r="C157" s="33"/>
      <c r="D157" s="33"/>
      <c r="E157" s="33"/>
      <c r="F157" s="33"/>
      <c r="G157" s="33"/>
      <c r="H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x14ac:dyDescent="0.25">
      <c r="A158" s="33"/>
      <c r="B158" s="33"/>
      <c r="C158" s="33"/>
      <c r="D158" s="33"/>
      <c r="E158" s="33"/>
      <c r="F158" s="33"/>
      <c r="G158" s="33"/>
      <c r="H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x14ac:dyDescent="0.25">
      <c r="A159" s="33"/>
      <c r="B159" s="33"/>
      <c r="C159" s="33"/>
      <c r="D159" s="33"/>
      <c r="E159" s="33"/>
      <c r="F159" s="33"/>
      <c r="G159" s="33"/>
      <c r="H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x14ac:dyDescent="0.25">
      <c r="A160" s="33"/>
      <c r="B160" s="33"/>
      <c r="C160" s="33"/>
      <c r="D160" s="33"/>
      <c r="E160" s="33"/>
      <c r="F160" s="33"/>
      <c r="G160" s="33"/>
      <c r="H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x14ac:dyDescent="0.25">
      <c r="A161" s="33"/>
      <c r="B161" s="33"/>
      <c r="C161" s="33"/>
      <c r="D161" s="33"/>
      <c r="E161" s="33"/>
      <c r="F161" s="33"/>
      <c r="G161" s="33"/>
      <c r="H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5">
      <c r="A162" s="33"/>
      <c r="B162" s="33"/>
      <c r="C162" s="33"/>
      <c r="D162" s="33"/>
      <c r="E162" s="33"/>
      <c r="F162" s="33"/>
      <c r="G162" s="33"/>
      <c r="H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x14ac:dyDescent="0.25">
      <c r="A163" s="33"/>
      <c r="B163" s="33"/>
      <c r="C163" s="33"/>
      <c r="D163" s="33"/>
      <c r="E163" s="33"/>
      <c r="F163" s="33"/>
      <c r="G163" s="33"/>
      <c r="H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x14ac:dyDescent="0.25">
      <c r="A164" s="33"/>
      <c r="B164" s="33"/>
      <c r="C164" s="33"/>
      <c r="D164" s="33"/>
      <c r="E164" s="33"/>
      <c r="F164" s="33"/>
      <c r="G164" s="33"/>
      <c r="H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x14ac:dyDescent="0.25">
      <c r="A165" s="33"/>
      <c r="B165" s="33"/>
      <c r="C165" s="33"/>
      <c r="D165" s="33"/>
      <c r="E165" s="33"/>
      <c r="F165" s="33"/>
      <c r="G165" s="33"/>
      <c r="H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x14ac:dyDescent="0.25">
      <c r="A166" s="33"/>
      <c r="B166" s="33"/>
      <c r="C166" s="33"/>
      <c r="D166" s="33"/>
      <c r="E166" s="33"/>
      <c r="F166" s="33"/>
      <c r="G166" s="33"/>
      <c r="H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x14ac:dyDescent="0.25">
      <c r="A167" s="33"/>
      <c r="B167" s="33"/>
      <c r="C167" s="33"/>
      <c r="D167" s="33"/>
      <c r="E167" s="33"/>
      <c r="F167" s="33"/>
      <c r="G167" s="33"/>
      <c r="H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x14ac:dyDescent="0.25">
      <c r="A168" s="33"/>
      <c r="B168" s="33"/>
      <c r="C168" s="33"/>
      <c r="D168" s="33"/>
      <c r="E168" s="33"/>
      <c r="F168" s="33"/>
      <c r="G168" s="33"/>
      <c r="H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x14ac:dyDescent="0.25">
      <c r="A169" s="33"/>
      <c r="B169" s="33"/>
      <c r="C169" s="33"/>
      <c r="D169" s="33"/>
      <c r="E169" s="33"/>
      <c r="F169" s="33"/>
      <c r="G169" s="33"/>
      <c r="H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x14ac:dyDescent="0.25">
      <c r="A170" s="33"/>
      <c r="B170" s="33"/>
      <c r="C170" s="33"/>
      <c r="D170" s="33"/>
      <c r="E170" s="33"/>
      <c r="F170" s="33"/>
      <c r="G170" s="33"/>
      <c r="H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x14ac:dyDescent="0.25">
      <c r="A171" s="33"/>
      <c r="B171" s="33"/>
      <c r="C171" s="33"/>
      <c r="D171" s="33"/>
      <c r="E171" s="33"/>
      <c r="F171" s="33"/>
      <c r="G171" s="33"/>
      <c r="H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x14ac:dyDescent="0.25">
      <c r="A172" s="33"/>
      <c r="B172" s="33"/>
      <c r="C172" s="33"/>
      <c r="D172" s="33"/>
      <c r="E172" s="33"/>
      <c r="F172" s="33"/>
      <c r="G172" s="33"/>
      <c r="H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x14ac:dyDescent="0.25">
      <c r="A173" s="33"/>
      <c r="B173" s="33"/>
      <c r="C173" s="33"/>
      <c r="D173" s="33"/>
      <c r="E173" s="33"/>
      <c r="F173" s="33"/>
      <c r="G173" s="33"/>
      <c r="H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x14ac:dyDescent="0.25">
      <c r="A174" s="33"/>
      <c r="B174" s="33"/>
      <c r="C174" s="33"/>
      <c r="D174" s="33"/>
      <c r="E174" s="33"/>
      <c r="F174" s="33"/>
      <c r="G174" s="33"/>
      <c r="H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x14ac:dyDescent="0.25">
      <c r="A175" s="33"/>
      <c r="B175" s="33"/>
      <c r="C175" s="33"/>
      <c r="D175" s="33"/>
      <c r="E175" s="33"/>
      <c r="F175" s="33"/>
      <c r="G175" s="33"/>
      <c r="H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x14ac:dyDescent="0.25">
      <c r="A176" s="33"/>
      <c r="B176" s="33"/>
      <c r="C176" s="33"/>
      <c r="D176" s="33"/>
      <c r="E176" s="33"/>
      <c r="F176" s="33"/>
      <c r="G176" s="33"/>
      <c r="H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x14ac:dyDescent="0.25">
      <c r="A177" s="33"/>
      <c r="B177" s="33"/>
      <c r="C177" s="33"/>
      <c r="D177" s="33"/>
      <c r="E177" s="33"/>
      <c r="F177" s="33"/>
      <c r="G177" s="33"/>
      <c r="H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x14ac:dyDescent="0.25">
      <c r="A178" s="33"/>
      <c r="B178" s="33"/>
      <c r="C178" s="33"/>
      <c r="D178" s="33"/>
      <c r="E178" s="33"/>
      <c r="F178" s="33"/>
      <c r="G178" s="33"/>
      <c r="H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x14ac:dyDescent="0.25">
      <c r="A179" s="33"/>
      <c r="B179" s="33"/>
      <c r="C179" s="33"/>
      <c r="D179" s="33"/>
      <c r="E179" s="33"/>
      <c r="F179" s="33"/>
      <c r="G179" s="33"/>
      <c r="H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x14ac:dyDescent="0.25">
      <c r="A180" s="33"/>
      <c r="B180" s="33"/>
      <c r="C180" s="33"/>
      <c r="D180" s="33"/>
      <c r="E180" s="33"/>
      <c r="F180" s="33"/>
      <c r="G180" s="33"/>
      <c r="H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x14ac:dyDescent="0.25">
      <c r="A181" s="33"/>
      <c r="B181" s="33"/>
      <c r="C181" s="33"/>
      <c r="D181" s="33"/>
      <c r="E181" s="33"/>
      <c r="F181" s="33"/>
      <c r="G181" s="33"/>
      <c r="H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x14ac:dyDescent="0.25">
      <c r="A182" s="33"/>
      <c r="B182" s="33"/>
      <c r="C182" s="33"/>
      <c r="D182" s="33"/>
      <c r="E182" s="33"/>
      <c r="F182" s="33"/>
      <c r="G182" s="33"/>
      <c r="H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x14ac:dyDescent="0.25">
      <c r="A183" s="33"/>
      <c r="B183" s="33"/>
      <c r="C183" s="33"/>
      <c r="D183" s="33"/>
      <c r="E183" s="33"/>
      <c r="F183" s="33"/>
      <c r="G183" s="33"/>
      <c r="H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x14ac:dyDescent="0.25">
      <c r="A184" s="33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x14ac:dyDescent="0.25">
      <c r="A185" s="33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x14ac:dyDescent="0.25">
      <c r="A186" s="33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x14ac:dyDescent="0.25">
      <c r="A187" s="33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x14ac:dyDescent="0.25">
      <c r="A188" s="33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x14ac:dyDescent="0.25">
      <c r="A189" s="33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x14ac:dyDescent="0.25">
      <c r="A190" s="33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x14ac:dyDescent="0.25">
      <c r="A191" s="33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x14ac:dyDescent="0.25">
      <c r="A192" s="33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x14ac:dyDescent="0.25">
      <c r="A193" s="33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x14ac:dyDescent="0.25">
      <c r="A194" s="33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x14ac:dyDescent="0.25">
      <c r="A195" s="33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x14ac:dyDescent="0.25">
      <c r="A196" s="33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x14ac:dyDescent="0.25">
      <c r="A197" s="33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x14ac:dyDescent="0.25">
      <c r="A198" s="33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x14ac:dyDescent="0.25">
      <c r="A199" s="33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x14ac:dyDescent="0.25">
      <c r="A200" s="33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x14ac:dyDescent="0.25">
      <c r="A201" s="33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x14ac:dyDescent="0.25">
      <c r="A202" s="33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x14ac:dyDescent="0.25">
      <c r="A203" s="33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x14ac:dyDescent="0.25">
      <c r="A204" s="33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x14ac:dyDescent="0.25">
      <c r="A205" s="33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x14ac:dyDescent="0.25">
      <c r="A206" s="33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x14ac:dyDescent="0.25">
      <c r="A207" s="33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x14ac:dyDescent="0.25">
      <c r="A208" s="33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x14ac:dyDescent="0.25">
      <c r="A209" s="33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x14ac:dyDescent="0.25">
      <c r="A210" s="33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x14ac:dyDescent="0.25">
      <c r="A211" s="33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x14ac:dyDescent="0.25">
      <c r="A212" s="33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x14ac:dyDescent="0.25">
      <c r="A213" s="33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x14ac:dyDescent="0.25">
      <c r="A214" s="33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x14ac:dyDescent="0.25">
      <c r="A215" s="33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x14ac:dyDescent="0.25">
      <c r="A216" s="33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x14ac:dyDescent="0.25">
      <c r="A217" s="33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x14ac:dyDescent="0.25">
      <c r="A218" s="33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x14ac:dyDescent="0.25">
      <c r="A219" s="33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x14ac:dyDescent="0.25">
      <c r="A220" s="33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x14ac:dyDescent="0.25">
      <c r="A221" s="33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x14ac:dyDescent="0.25">
      <c r="A222" s="33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x14ac:dyDescent="0.25">
      <c r="A223" s="33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x14ac:dyDescent="0.25">
      <c r="A224" s="33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x14ac:dyDescent="0.25">
      <c r="A225" s="33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x14ac:dyDescent="0.25">
      <c r="A226" s="33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x14ac:dyDescent="0.25">
      <c r="A227" s="33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x14ac:dyDescent="0.25">
      <c r="A228" s="33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x14ac:dyDescent="0.25">
      <c r="A229" s="33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x14ac:dyDescent="0.25">
      <c r="A230" s="33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x14ac:dyDescent="0.25">
      <c r="A231" s="33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x14ac:dyDescent="0.25">
      <c r="A232" s="33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x14ac:dyDescent="0.25">
      <c r="A233" s="33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x14ac:dyDescent="0.25">
      <c r="A234" s="33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x14ac:dyDescent="0.25">
      <c r="A235" s="33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x14ac:dyDescent="0.25">
      <c r="A236" s="33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x14ac:dyDescent="0.25">
      <c r="A237" s="33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x14ac:dyDescent="0.25">
      <c r="A238" s="33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x14ac:dyDescent="0.25">
      <c r="A239" s="33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x14ac:dyDescent="0.25">
      <c r="A240" s="33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x14ac:dyDescent="0.25">
      <c r="A241" s="33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x14ac:dyDescent="0.25">
      <c r="A242" s="33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x14ac:dyDescent="0.25">
      <c r="A243" s="33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x14ac:dyDescent="0.25">
      <c r="A244" s="33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x14ac:dyDescent="0.25">
      <c r="A245" s="33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x14ac:dyDescent="0.25">
      <c r="A246" s="33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x14ac:dyDescent="0.25">
      <c r="A247" s="33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x14ac:dyDescent="0.25">
      <c r="A248" s="33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x14ac:dyDescent="0.25">
      <c r="A249" s="33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x14ac:dyDescent="0.25">
      <c r="A250" s="33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x14ac:dyDescent="0.25">
      <c r="A251" s="33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x14ac:dyDescent="0.25">
      <c r="A252" s="33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x14ac:dyDescent="0.25">
      <c r="A253" s="33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x14ac:dyDescent="0.25">
      <c r="A254" s="33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x14ac:dyDescent="0.25">
      <c r="A255" s="33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x14ac:dyDescent="0.25">
      <c r="A256" s="33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x14ac:dyDescent="0.25">
      <c r="A257" s="33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x14ac:dyDescent="0.25">
      <c r="A258" s="33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x14ac:dyDescent="0.25">
      <c r="A259" s="33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x14ac:dyDescent="0.25">
      <c r="A260" s="33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x14ac:dyDescent="0.25">
      <c r="A261" s="33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x14ac:dyDescent="0.25">
      <c r="A262" s="33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x14ac:dyDescent="0.25">
      <c r="A263" s="33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x14ac:dyDescent="0.25">
      <c r="A264" s="33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x14ac:dyDescent="0.25">
      <c r="A265" s="33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x14ac:dyDescent="0.25">
      <c r="A266" s="33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x14ac:dyDescent="0.25">
      <c r="A267" s="33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x14ac:dyDescent="0.25">
      <c r="A268" s="33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x14ac:dyDescent="0.25">
      <c r="A269" s="33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x14ac:dyDescent="0.25">
      <c r="A270" s="33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x14ac:dyDescent="0.25">
      <c r="A271" s="33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x14ac:dyDescent="0.25">
      <c r="A272" s="33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x14ac:dyDescent="0.25">
      <c r="A273" s="33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x14ac:dyDescent="0.25">
      <c r="A274" s="33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x14ac:dyDescent="0.25">
      <c r="A275" s="33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x14ac:dyDescent="0.25">
      <c r="A276" s="33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x14ac:dyDescent="0.25">
      <c r="A277" s="33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x14ac:dyDescent="0.25">
      <c r="A278" s="33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x14ac:dyDescent="0.25">
      <c r="A279" s="33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x14ac:dyDescent="0.25">
      <c r="A280" s="33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x14ac:dyDescent="0.25">
      <c r="A281" s="33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x14ac:dyDescent="0.25">
      <c r="A282" s="33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x14ac:dyDescent="0.25">
      <c r="A283" s="33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x14ac:dyDescent="0.25">
      <c r="A284" s="33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x14ac:dyDescent="0.25">
      <c r="A285" s="33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x14ac:dyDescent="0.25">
      <c r="A286" s="33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x14ac:dyDescent="0.25">
      <c r="A287" s="33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x14ac:dyDescent="0.25">
      <c r="A288" s="33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x14ac:dyDescent="0.25">
      <c r="A289" s="33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x14ac:dyDescent="0.25">
      <c r="A290" s="33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x14ac:dyDescent="0.25">
      <c r="A291" s="33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x14ac:dyDescent="0.25">
      <c r="A292" s="33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x14ac:dyDescent="0.25">
      <c r="A293" s="33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x14ac:dyDescent="0.25">
      <c r="A294" s="33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x14ac:dyDescent="0.25">
      <c r="A295" s="33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x14ac:dyDescent="0.25">
      <c r="A296" s="33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x14ac:dyDescent="0.25">
      <c r="A297" s="33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x14ac:dyDescent="0.25">
      <c r="A298" s="33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x14ac:dyDescent="0.25">
      <c r="A299" s="33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x14ac:dyDescent="0.25">
      <c r="A300" s="33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x14ac:dyDescent="0.25">
      <c r="A301" s="33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x14ac:dyDescent="0.25">
      <c r="A302" s="33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x14ac:dyDescent="0.25">
      <c r="A303" s="33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x14ac:dyDescent="0.25">
      <c r="A304" s="33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x14ac:dyDescent="0.25">
      <c r="A305" s="33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x14ac:dyDescent="0.25">
      <c r="A306" s="33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x14ac:dyDescent="0.25">
      <c r="A307" s="33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x14ac:dyDescent="0.25">
      <c r="A308" s="33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x14ac:dyDescent="0.25">
      <c r="A309" s="33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x14ac:dyDescent="0.25">
      <c r="A310" s="33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x14ac:dyDescent="0.25">
      <c r="A311" s="33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x14ac:dyDescent="0.25">
      <c r="A312" s="33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x14ac:dyDescent="0.25">
      <c r="A313" s="33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x14ac:dyDescent="0.25">
      <c r="A314" s="33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x14ac:dyDescent="0.25">
      <c r="A315" s="33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x14ac:dyDescent="0.25">
      <c r="A316" s="33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x14ac:dyDescent="0.25">
      <c r="A317" s="33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x14ac:dyDescent="0.25">
      <c r="A318" s="33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x14ac:dyDescent="0.25">
      <c r="A319" s="33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x14ac:dyDescent="0.25">
      <c r="A320" s="33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x14ac:dyDescent="0.25">
      <c r="A321" s="33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x14ac:dyDescent="0.25">
      <c r="A322" s="33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x14ac:dyDescent="0.25">
      <c r="A323" s="33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x14ac:dyDescent="0.25">
      <c r="A324" s="33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x14ac:dyDescent="0.25">
      <c r="A325" s="33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x14ac:dyDescent="0.25">
      <c r="A326" s="33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x14ac:dyDescent="0.25">
      <c r="A327" s="33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x14ac:dyDescent="0.25">
      <c r="A328" s="33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x14ac:dyDescent="0.25">
      <c r="A329" s="33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x14ac:dyDescent="0.25">
      <c r="A330" s="33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x14ac:dyDescent="0.25">
      <c r="A331" s="33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x14ac:dyDescent="0.25">
      <c r="A332" s="33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x14ac:dyDescent="0.25">
      <c r="A333" s="33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x14ac:dyDescent="0.25">
      <c r="A334" s="33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x14ac:dyDescent="0.25">
      <c r="A335" s="33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x14ac:dyDescent="0.25">
      <c r="A336" s="33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x14ac:dyDescent="0.25">
      <c r="A337" s="33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x14ac:dyDescent="0.25">
      <c r="A338" s="33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x14ac:dyDescent="0.25">
      <c r="A339" s="33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x14ac:dyDescent="0.25">
      <c r="A340" s="33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x14ac:dyDescent="0.25">
      <c r="A341" s="33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x14ac:dyDescent="0.25">
      <c r="A342" s="33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x14ac:dyDescent="0.25">
      <c r="A343" s="33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x14ac:dyDescent="0.25">
      <c r="A344" s="33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x14ac:dyDescent="0.25">
      <c r="A345" s="33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x14ac:dyDescent="0.25">
      <c r="A346" s="33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x14ac:dyDescent="0.25">
      <c r="A347" s="33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x14ac:dyDescent="0.25">
      <c r="A348" s="33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x14ac:dyDescent="0.25">
      <c r="A349" s="33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x14ac:dyDescent="0.25">
      <c r="A350" s="33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x14ac:dyDescent="0.25">
      <c r="A351" s="33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x14ac:dyDescent="0.25">
      <c r="A352" s="33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x14ac:dyDescent="0.25">
      <c r="A353" s="33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x14ac:dyDescent="0.25">
      <c r="A354" s="33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x14ac:dyDescent="0.25">
      <c r="A355" s="33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x14ac:dyDescent="0.25">
      <c r="A356" s="33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x14ac:dyDescent="0.25">
      <c r="A357" s="33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x14ac:dyDescent="0.25">
      <c r="A358" s="33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x14ac:dyDescent="0.25">
      <c r="A359" s="33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x14ac:dyDescent="0.25">
      <c r="A360" s="33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x14ac:dyDescent="0.25">
      <c r="A361" s="33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x14ac:dyDescent="0.25">
      <c r="A362" s="33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x14ac:dyDescent="0.25">
      <c r="A363" s="33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x14ac:dyDescent="0.25">
      <c r="A364" s="33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x14ac:dyDescent="0.25">
      <c r="A365" s="33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x14ac:dyDescent="0.25">
      <c r="A366" s="33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x14ac:dyDescent="0.25">
      <c r="A367" s="33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x14ac:dyDescent="0.25">
      <c r="A368" s="33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x14ac:dyDescent="0.25">
      <c r="A369" s="33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x14ac:dyDescent="0.25">
      <c r="A370" s="33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x14ac:dyDescent="0.25">
      <c r="A371" s="33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x14ac:dyDescent="0.25">
      <c r="A372" s="33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x14ac:dyDescent="0.25">
      <c r="A373" s="33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x14ac:dyDescent="0.25">
      <c r="A374" s="33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x14ac:dyDescent="0.25">
      <c r="A375" s="33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x14ac:dyDescent="0.25">
      <c r="A376" s="33"/>
      <c r="B376" s="33"/>
      <c r="C376" s="33"/>
      <c r="D376" s="33"/>
      <c r="E376" s="33"/>
      <c r="F376" s="33"/>
      <c r="G376" s="33"/>
      <c r="H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x14ac:dyDescent="0.25">
      <c r="A377" s="33"/>
      <c r="B377" s="33"/>
      <c r="C377" s="33"/>
      <c r="D377" s="33"/>
      <c r="E377" s="33"/>
      <c r="F377" s="33"/>
      <c r="G377" s="33"/>
      <c r="H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x14ac:dyDescent="0.25">
      <c r="A378" s="33"/>
      <c r="B378" s="33"/>
      <c r="C378" s="33"/>
      <c r="D378" s="33"/>
      <c r="E378" s="33"/>
      <c r="F378" s="33"/>
      <c r="G378" s="33"/>
      <c r="H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x14ac:dyDescent="0.25">
      <c r="A379" s="33"/>
      <c r="B379" s="33"/>
      <c r="C379" s="33"/>
      <c r="D379" s="33"/>
      <c r="E379" s="33"/>
      <c r="F379" s="33"/>
      <c r="G379" s="33"/>
      <c r="H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x14ac:dyDescent="0.25">
      <c r="A380" s="33"/>
      <c r="B380" s="33"/>
      <c r="C380" s="33"/>
      <c r="D380" s="33"/>
      <c r="E380" s="33"/>
      <c r="F380" s="33"/>
      <c r="G380" s="33"/>
      <c r="H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x14ac:dyDescent="0.25">
      <c r="A381" s="33"/>
      <c r="B381" s="33"/>
      <c r="C381" s="33"/>
      <c r="D381" s="33"/>
      <c r="E381" s="33"/>
      <c r="F381" s="33"/>
      <c r="G381" s="33"/>
      <c r="H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x14ac:dyDescent="0.25">
      <c r="A382" s="33"/>
      <c r="B382" s="33"/>
      <c r="C382" s="33"/>
      <c r="D382" s="33"/>
      <c r="E382" s="33"/>
      <c r="F382" s="33"/>
      <c r="G382" s="33"/>
      <c r="H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x14ac:dyDescent="0.25">
      <c r="A383" s="33"/>
      <c r="B383" s="33"/>
      <c r="C383" s="33"/>
      <c r="D383" s="33"/>
      <c r="E383" s="33"/>
      <c r="F383" s="33"/>
      <c r="G383" s="33"/>
      <c r="H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x14ac:dyDescent="0.25">
      <c r="A384" s="33"/>
      <c r="B384" s="33"/>
      <c r="C384" s="33"/>
      <c r="D384" s="33"/>
      <c r="E384" s="33"/>
      <c r="F384" s="33"/>
      <c r="G384" s="33"/>
      <c r="H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x14ac:dyDescent="0.25">
      <c r="A385" s="33"/>
      <c r="B385" s="33"/>
      <c r="C385" s="33"/>
      <c r="D385" s="33"/>
      <c r="E385" s="33"/>
      <c r="F385" s="33"/>
      <c r="G385" s="33"/>
      <c r="H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x14ac:dyDescent="0.25">
      <c r="A386" s="33"/>
      <c r="B386" s="33"/>
      <c r="C386" s="33"/>
      <c r="D386" s="33"/>
      <c r="E386" s="33"/>
      <c r="F386" s="33"/>
      <c r="G386" s="33"/>
      <c r="H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x14ac:dyDescent="0.25">
      <c r="A387" s="33"/>
      <c r="B387" s="33"/>
      <c r="C387" s="33"/>
      <c r="D387" s="33"/>
      <c r="E387" s="33"/>
      <c r="F387" s="33"/>
      <c r="G387" s="33"/>
      <c r="H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x14ac:dyDescent="0.25">
      <c r="A388" s="33"/>
      <c r="B388" s="33"/>
      <c r="C388" s="33"/>
      <c r="D388" s="33"/>
      <c r="E388" s="33"/>
      <c r="F388" s="33"/>
      <c r="G388" s="33"/>
      <c r="H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x14ac:dyDescent="0.25">
      <c r="A389" s="33"/>
      <c r="B389" s="33"/>
      <c r="C389" s="33"/>
      <c r="D389" s="33"/>
      <c r="E389" s="33"/>
      <c r="F389" s="33"/>
      <c r="G389" s="33"/>
      <c r="H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x14ac:dyDescent="0.25">
      <c r="A390" s="33"/>
      <c r="B390" s="33"/>
      <c r="C390" s="33"/>
      <c r="D390" s="33"/>
      <c r="E390" s="33"/>
      <c r="F390" s="33"/>
      <c r="G390" s="33"/>
      <c r="H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x14ac:dyDescent="0.25">
      <c r="A391" s="33"/>
      <c r="B391" s="33"/>
      <c r="C391" s="33"/>
      <c r="D391" s="33"/>
      <c r="E391" s="33"/>
      <c r="F391" s="33"/>
      <c r="G391" s="33"/>
      <c r="H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x14ac:dyDescent="0.25">
      <c r="A392" s="33"/>
      <c r="B392" s="33"/>
      <c r="C392" s="33"/>
      <c r="D392" s="33"/>
      <c r="E392" s="33"/>
      <c r="F392" s="33"/>
      <c r="G392" s="33"/>
      <c r="H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x14ac:dyDescent="0.25">
      <c r="A393" s="33"/>
      <c r="B393" s="33"/>
      <c r="C393" s="33"/>
      <c r="D393" s="33"/>
      <c r="E393" s="33"/>
      <c r="F393" s="33"/>
      <c r="G393" s="33"/>
      <c r="H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x14ac:dyDescent="0.25">
      <c r="A394" s="33"/>
      <c r="B394" s="33"/>
      <c r="C394" s="33"/>
      <c r="D394" s="33"/>
      <c r="E394" s="33"/>
      <c r="F394" s="33"/>
      <c r="G394" s="33"/>
      <c r="H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x14ac:dyDescent="0.25">
      <c r="A395" s="33"/>
      <c r="B395" s="33"/>
      <c r="C395" s="33"/>
      <c r="D395" s="33"/>
      <c r="E395" s="33"/>
      <c r="F395" s="33"/>
      <c r="G395" s="33"/>
      <c r="H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x14ac:dyDescent="0.25">
      <c r="A396" s="33"/>
      <c r="B396" s="33"/>
      <c r="C396" s="33"/>
      <c r="D396" s="33"/>
      <c r="E396" s="33"/>
      <c r="F396" s="33"/>
      <c r="G396" s="33"/>
      <c r="H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x14ac:dyDescent="0.25">
      <c r="A397" s="33"/>
      <c r="B397" s="33"/>
      <c r="C397" s="33"/>
      <c r="D397" s="33"/>
      <c r="E397" s="33"/>
      <c r="F397" s="33"/>
      <c r="G397" s="33"/>
      <c r="H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x14ac:dyDescent="0.25">
      <c r="A398" s="33"/>
      <c r="B398" s="33"/>
      <c r="C398" s="33"/>
      <c r="D398" s="33"/>
      <c r="E398" s="33"/>
      <c r="F398" s="33"/>
      <c r="G398" s="33"/>
      <c r="H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x14ac:dyDescent="0.25">
      <c r="A399" s="33"/>
      <c r="B399" s="33"/>
      <c r="C399" s="33"/>
      <c r="D399" s="33"/>
      <c r="E399" s="33"/>
      <c r="F399" s="33"/>
      <c r="G399" s="33"/>
      <c r="H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x14ac:dyDescent="0.25">
      <c r="A400" s="33"/>
      <c r="B400" s="33"/>
      <c r="C400" s="33"/>
      <c r="D400" s="33"/>
      <c r="E400" s="33"/>
      <c r="F400" s="33"/>
      <c r="G400" s="33"/>
      <c r="H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x14ac:dyDescent="0.25">
      <c r="A401" s="33"/>
      <c r="B401" s="33"/>
      <c r="C401" s="33"/>
      <c r="D401" s="33"/>
      <c r="E401" s="33"/>
      <c r="F401" s="33"/>
      <c r="G401" s="33"/>
      <c r="H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x14ac:dyDescent="0.25">
      <c r="A402" s="33"/>
      <c r="B402" s="33"/>
      <c r="C402" s="33"/>
      <c r="D402" s="33"/>
      <c r="E402" s="33"/>
      <c r="F402" s="33"/>
      <c r="G402" s="33"/>
      <c r="H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x14ac:dyDescent="0.25">
      <c r="A403" s="33"/>
      <c r="B403" s="33"/>
      <c r="C403" s="33"/>
      <c r="D403" s="33"/>
      <c r="E403" s="33"/>
      <c r="F403" s="33"/>
      <c r="G403" s="33"/>
      <c r="H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x14ac:dyDescent="0.25">
      <c r="A404" s="33"/>
      <c r="B404" s="33"/>
      <c r="C404" s="33"/>
      <c r="D404" s="33"/>
      <c r="E404" s="33"/>
      <c r="F404" s="33"/>
      <c r="G404" s="33"/>
      <c r="H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x14ac:dyDescent="0.25">
      <c r="A405" s="33"/>
      <c r="B405" s="33"/>
      <c r="C405" s="33"/>
      <c r="D405" s="33"/>
      <c r="E405" s="33"/>
      <c r="F405" s="33"/>
      <c r="G405" s="33"/>
      <c r="H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x14ac:dyDescent="0.25">
      <c r="A406" s="33"/>
      <c r="B406" s="33"/>
      <c r="C406" s="33"/>
      <c r="D406" s="33"/>
      <c r="E406" s="33"/>
      <c r="F406" s="33"/>
      <c r="G406" s="33"/>
      <c r="H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x14ac:dyDescent="0.25">
      <c r="A407" s="33"/>
      <c r="B407" s="33"/>
      <c r="C407" s="33"/>
      <c r="D407" s="33"/>
      <c r="E407" s="33"/>
      <c r="F407" s="33"/>
      <c r="G407" s="33"/>
      <c r="H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x14ac:dyDescent="0.25">
      <c r="A408" s="33"/>
      <c r="B408" s="33"/>
      <c r="C408" s="33"/>
      <c r="D408" s="33"/>
      <c r="E408" s="33"/>
      <c r="F408" s="33"/>
      <c r="G408" s="33"/>
      <c r="H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x14ac:dyDescent="0.25">
      <c r="A409" s="33"/>
      <c r="B409" s="33"/>
      <c r="C409" s="33"/>
      <c r="D409" s="33"/>
      <c r="E409" s="33"/>
      <c r="F409" s="33"/>
      <c r="G409" s="33"/>
      <c r="H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x14ac:dyDescent="0.25">
      <c r="A410" s="33"/>
      <c r="B410" s="33"/>
      <c r="C410" s="33"/>
      <c r="D410" s="33"/>
      <c r="E410" s="33"/>
      <c r="F410" s="33"/>
      <c r="G410" s="33"/>
      <c r="H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x14ac:dyDescent="0.25">
      <c r="A411" s="33"/>
      <c r="B411" s="33"/>
      <c r="C411" s="33"/>
      <c r="D411" s="33"/>
      <c r="E411" s="33"/>
      <c r="F411" s="33"/>
      <c r="G411" s="33"/>
      <c r="H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x14ac:dyDescent="0.25">
      <c r="A412" s="33"/>
      <c r="B412" s="33"/>
      <c r="C412" s="33"/>
      <c r="D412" s="33"/>
      <c r="E412" s="33"/>
      <c r="F412" s="33"/>
      <c r="G412" s="33"/>
      <c r="H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x14ac:dyDescent="0.25">
      <c r="A413" s="33"/>
      <c r="B413" s="33"/>
      <c r="C413" s="33"/>
      <c r="D413" s="33"/>
      <c r="E413" s="33"/>
      <c r="F413" s="33"/>
      <c r="G413" s="33"/>
      <c r="H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x14ac:dyDescent="0.25">
      <c r="A414" s="33"/>
      <c r="B414" s="33"/>
      <c r="C414" s="33"/>
      <c r="D414" s="33"/>
      <c r="E414" s="33"/>
      <c r="F414" s="33"/>
      <c r="G414" s="33"/>
      <c r="H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x14ac:dyDescent="0.25">
      <c r="A415" s="33"/>
      <c r="B415" s="33"/>
      <c r="C415" s="33"/>
      <c r="D415" s="33"/>
      <c r="E415" s="33"/>
      <c r="F415" s="33"/>
      <c r="G415" s="33"/>
      <c r="H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x14ac:dyDescent="0.25">
      <c r="A416" s="33"/>
      <c r="B416" s="33"/>
      <c r="C416" s="33"/>
      <c r="D416" s="33"/>
      <c r="E416" s="33"/>
      <c r="F416" s="33"/>
      <c r="G416" s="33"/>
      <c r="H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x14ac:dyDescent="0.25">
      <c r="A417" s="33"/>
      <c r="B417" s="33"/>
      <c r="C417" s="33"/>
      <c r="D417" s="33"/>
      <c r="E417" s="33"/>
      <c r="F417" s="33"/>
      <c r="G417" s="33"/>
      <c r="H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x14ac:dyDescent="0.25">
      <c r="A418" s="33"/>
      <c r="B418" s="33"/>
      <c r="C418" s="33"/>
      <c r="D418" s="33"/>
      <c r="E418" s="33"/>
      <c r="F418" s="33"/>
      <c r="G418" s="33"/>
      <c r="H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x14ac:dyDescent="0.25">
      <c r="A419" s="33"/>
      <c r="B419" s="33"/>
      <c r="C419" s="33"/>
      <c r="D419" s="33"/>
      <c r="E419" s="33"/>
      <c r="F419" s="33"/>
      <c r="G419" s="33"/>
      <c r="H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x14ac:dyDescent="0.25">
      <c r="A420" s="33"/>
      <c r="B420" s="33"/>
      <c r="C420" s="33"/>
      <c r="D420" s="33"/>
      <c r="E420" s="33"/>
      <c r="F420" s="33"/>
      <c r="G420" s="33"/>
      <c r="H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x14ac:dyDescent="0.25">
      <c r="A421" s="33"/>
      <c r="B421" s="33"/>
      <c r="C421" s="33"/>
      <c r="D421" s="33"/>
      <c r="E421" s="33"/>
      <c r="F421" s="33"/>
      <c r="G421" s="33"/>
      <c r="H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x14ac:dyDescent="0.25">
      <c r="A422" s="33"/>
      <c r="B422" s="33"/>
      <c r="C422" s="33"/>
      <c r="D422" s="33"/>
      <c r="E422" s="33"/>
      <c r="F422" s="33"/>
      <c r="G422" s="33"/>
      <c r="H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x14ac:dyDescent="0.25">
      <c r="A423" s="33"/>
      <c r="B423" s="33"/>
      <c r="C423" s="33"/>
      <c r="D423" s="33"/>
      <c r="E423" s="33"/>
      <c r="F423" s="33"/>
      <c r="G423" s="33"/>
      <c r="H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x14ac:dyDescent="0.25">
      <c r="A424" s="33"/>
      <c r="B424" s="33"/>
      <c r="C424" s="33"/>
      <c r="D424" s="33"/>
      <c r="E424" s="33"/>
      <c r="F424" s="33"/>
      <c r="G424" s="33"/>
      <c r="H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x14ac:dyDescent="0.25">
      <c r="A425" s="33"/>
      <c r="B425" s="33"/>
      <c r="C425" s="33"/>
      <c r="D425" s="33"/>
      <c r="E425" s="33"/>
      <c r="F425" s="33"/>
      <c r="G425" s="33"/>
      <c r="H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x14ac:dyDescent="0.25">
      <c r="A426" s="33"/>
      <c r="B426" s="33"/>
      <c r="C426" s="33"/>
      <c r="D426" s="33"/>
      <c r="E426" s="33"/>
      <c r="F426" s="33"/>
      <c r="G426" s="33"/>
      <c r="H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x14ac:dyDescent="0.25">
      <c r="A427" s="33"/>
      <c r="B427" s="33"/>
      <c r="C427" s="33"/>
      <c r="D427" s="33"/>
      <c r="E427" s="33"/>
      <c r="F427" s="33"/>
      <c r="G427" s="33"/>
      <c r="H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x14ac:dyDescent="0.25">
      <c r="A428" s="33"/>
      <c r="B428" s="33"/>
      <c r="C428" s="33"/>
      <c r="D428" s="33"/>
      <c r="E428" s="33"/>
      <c r="F428" s="33"/>
      <c r="G428" s="33"/>
      <c r="H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x14ac:dyDescent="0.25">
      <c r="A429" s="33"/>
      <c r="B429" s="33"/>
      <c r="C429" s="33"/>
      <c r="D429" s="33"/>
      <c r="E429" s="33"/>
      <c r="F429" s="33"/>
      <c r="G429" s="33"/>
      <c r="H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x14ac:dyDescent="0.25">
      <c r="A430" s="33"/>
      <c r="B430" s="33"/>
      <c r="C430" s="33"/>
      <c r="D430" s="33"/>
      <c r="E430" s="33"/>
      <c r="F430" s="33"/>
      <c r="G430" s="33"/>
      <c r="H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x14ac:dyDescent="0.25">
      <c r="A431" s="33"/>
      <c r="B431" s="33"/>
      <c r="C431" s="33"/>
      <c r="D431" s="33"/>
      <c r="E431" s="33"/>
      <c r="F431" s="33"/>
      <c r="G431" s="33"/>
      <c r="H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x14ac:dyDescent="0.25">
      <c r="A432" s="33"/>
      <c r="B432" s="33"/>
      <c r="C432" s="33"/>
      <c r="D432" s="33"/>
      <c r="E432" s="33"/>
      <c r="F432" s="33"/>
      <c r="G432" s="33"/>
      <c r="H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x14ac:dyDescent="0.25">
      <c r="A433" s="33"/>
      <c r="B433" s="33"/>
      <c r="C433" s="33"/>
      <c r="D433" s="33"/>
      <c r="E433" s="33"/>
      <c r="F433" s="33"/>
      <c r="G433" s="33"/>
      <c r="H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x14ac:dyDescent="0.25">
      <c r="A434" s="33"/>
      <c r="B434" s="33"/>
      <c r="C434" s="33"/>
      <c r="D434" s="33"/>
      <c r="E434" s="33"/>
      <c r="F434" s="33"/>
      <c r="G434" s="33"/>
      <c r="H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x14ac:dyDescent="0.25">
      <c r="A435" s="33"/>
      <c r="B435" s="33"/>
      <c r="C435" s="33"/>
      <c r="D435" s="33"/>
      <c r="E435" s="33"/>
      <c r="F435" s="33"/>
      <c r="G435" s="33"/>
      <c r="H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x14ac:dyDescent="0.25">
      <c r="A436" s="33"/>
      <c r="B436" s="33"/>
      <c r="C436" s="33"/>
      <c r="D436" s="33"/>
      <c r="E436" s="33"/>
      <c r="F436" s="33"/>
      <c r="G436" s="33"/>
      <c r="H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x14ac:dyDescent="0.25">
      <c r="A437" s="33"/>
      <c r="B437" s="33"/>
      <c r="C437" s="33"/>
      <c r="D437" s="33"/>
      <c r="E437" s="33"/>
      <c r="F437" s="33"/>
      <c r="G437" s="33"/>
      <c r="H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x14ac:dyDescent="0.25">
      <c r="A438" s="33"/>
      <c r="B438" s="33"/>
      <c r="C438" s="33"/>
      <c r="D438" s="33"/>
      <c r="E438" s="33"/>
      <c r="F438" s="33"/>
      <c r="G438" s="33"/>
      <c r="H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x14ac:dyDescent="0.25">
      <c r="A439" s="33"/>
      <c r="B439" s="33"/>
      <c r="C439" s="33"/>
      <c r="D439" s="33"/>
      <c r="E439" s="33"/>
      <c r="F439" s="33"/>
      <c r="G439" s="33"/>
      <c r="H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x14ac:dyDescent="0.25">
      <c r="A440" s="33"/>
      <c r="B440" s="33"/>
      <c r="C440" s="33"/>
      <c r="D440" s="33"/>
      <c r="E440" s="33"/>
      <c r="F440" s="33"/>
      <c r="G440" s="33"/>
      <c r="H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x14ac:dyDescent="0.25">
      <c r="A441" s="33"/>
      <c r="B441" s="33"/>
      <c r="C441" s="33"/>
      <c r="D441" s="33"/>
      <c r="E441" s="33"/>
      <c r="F441" s="33"/>
      <c r="G441" s="33"/>
      <c r="H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x14ac:dyDescent="0.25">
      <c r="A442" s="33"/>
      <c r="B442" s="33"/>
      <c r="C442" s="33"/>
      <c r="D442" s="33"/>
      <c r="E442" s="33"/>
      <c r="F442" s="33"/>
      <c r="G442" s="33"/>
      <c r="H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x14ac:dyDescent="0.25">
      <c r="A443" s="33"/>
      <c r="B443" s="33"/>
      <c r="C443" s="33"/>
      <c r="D443" s="33"/>
      <c r="E443" s="33"/>
      <c r="F443" s="33"/>
      <c r="G443" s="33"/>
      <c r="H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x14ac:dyDescent="0.25">
      <c r="A444" s="33"/>
      <c r="B444" s="33"/>
      <c r="C444" s="33"/>
      <c r="D444" s="33"/>
      <c r="E444" s="33"/>
      <c r="F444" s="33"/>
      <c r="G444" s="33"/>
      <c r="H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x14ac:dyDescent="0.25">
      <c r="A445" s="33"/>
      <c r="B445" s="33"/>
      <c r="C445" s="33"/>
      <c r="D445" s="33"/>
      <c r="E445" s="33"/>
      <c r="F445" s="33"/>
      <c r="G445" s="33"/>
      <c r="H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x14ac:dyDescent="0.25">
      <c r="A446" s="33"/>
      <c r="B446" s="33"/>
      <c r="C446" s="33"/>
      <c r="D446" s="33"/>
      <c r="E446" s="33"/>
      <c r="F446" s="33"/>
      <c r="G446" s="33"/>
      <c r="H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x14ac:dyDescent="0.25">
      <c r="A447" s="33"/>
      <c r="B447" s="33"/>
      <c r="C447" s="33"/>
      <c r="D447" s="33"/>
      <c r="E447" s="33"/>
      <c r="F447" s="33"/>
      <c r="G447" s="33"/>
      <c r="H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x14ac:dyDescent="0.25">
      <c r="A448" s="33"/>
      <c r="B448" s="33"/>
      <c r="C448" s="33"/>
      <c r="D448" s="33"/>
      <c r="E448" s="33"/>
      <c r="F448" s="33"/>
      <c r="G448" s="33"/>
      <c r="H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x14ac:dyDescent="0.25">
      <c r="A449" s="33"/>
      <c r="B449" s="33"/>
      <c r="C449" s="33"/>
      <c r="D449" s="33"/>
      <c r="E449" s="33"/>
      <c r="F449" s="33"/>
      <c r="G449" s="33"/>
      <c r="H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x14ac:dyDescent="0.25">
      <c r="A450" s="33"/>
      <c r="B450" s="33"/>
      <c r="C450" s="33"/>
      <c r="D450" s="33"/>
      <c r="E450" s="33"/>
      <c r="F450" s="33"/>
      <c r="G450" s="33"/>
      <c r="H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x14ac:dyDescent="0.25">
      <c r="A451" s="33"/>
      <c r="B451" s="33"/>
      <c r="C451" s="33"/>
      <c r="D451" s="33"/>
      <c r="E451" s="33"/>
      <c r="F451" s="33"/>
      <c r="G451" s="33"/>
      <c r="H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x14ac:dyDescent="0.25">
      <c r="A452" s="33"/>
      <c r="B452" s="33"/>
      <c r="C452" s="33"/>
      <c r="D452" s="33"/>
      <c r="E452" s="33"/>
      <c r="F452" s="33"/>
      <c r="G452" s="33"/>
      <c r="H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x14ac:dyDescent="0.25">
      <c r="A453" s="33"/>
      <c r="B453" s="33"/>
      <c r="C453" s="33"/>
      <c r="D453" s="33"/>
      <c r="E453" s="33"/>
      <c r="F453" s="33"/>
      <c r="G453" s="33"/>
      <c r="H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x14ac:dyDescent="0.25">
      <c r="A454" s="33"/>
      <c r="B454" s="33"/>
      <c r="C454" s="33"/>
      <c r="D454" s="33"/>
      <c r="E454" s="33"/>
      <c r="F454" s="33"/>
      <c r="G454" s="33"/>
      <c r="H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x14ac:dyDescent="0.25">
      <c r="A455" s="33"/>
      <c r="B455" s="33"/>
      <c r="C455" s="33"/>
      <c r="D455" s="33"/>
      <c r="E455" s="33"/>
      <c r="F455" s="33"/>
      <c r="G455" s="33"/>
      <c r="H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x14ac:dyDescent="0.25">
      <c r="A456" s="33"/>
      <c r="B456" s="33"/>
      <c r="C456" s="33"/>
      <c r="D456" s="33"/>
      <c r="E456" s="33"/>
      <c r="F456" s="33"/>
      <c r="G456" s="33"/>
      <c r="H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x14ac:dyDescent="0.25">
      <c r="A457" s="33"/>
      <c r="B457" s="33"/>
      <c r="C457" s="33"/>
      <c r="D457" s="33"/>
      <c r="E457" s="33"/>
      <c r="F457" s="33"/>
      <c r="G457" s="33"/>
      <c r="H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x14ac:dyDescent="0.25">
      <c r="A458" s="33"/>
      <c r="B458" s="33"/>
      <c r="C458" s="33"/>
      <c r="D458" s="33"/>
      <c r="E458" s="33"/>
      <c r="F458" s="33"/>
      <c r="G458" s="33"/>
      <c r="H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x14ac:dyDescent="0.25">
      <c r="A459" s="33"/>
      <c r="B459" s="33"/>
      <c r="C459" s="33"/>
      <c r="D459" s="33"/>
      <c r="E459" s="33"/>
      <c r="F459" s="33"/>
      <c r="G459" s="33"/>
      <c r="H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x14ac:dyDescent="0.25">
      <c r="A460" s="33"/>
      <c r="B460" s="33"/>
      <c r="C460" s="33"/>
      <c r="D460" s="33"/>
      <c r="E460" s="33"/>
      <c r="F460" s="33"/>
      <c r="G460" s="33"/>
      <c r="H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x14ac:dyDescent="0.25">
      <c r="A461" s="33"/>
      <c r="B461" s="33"/>
      <c r="C461" s="33"/>
      <c r="D461" s="33"/>
      <c r="E461" s="33"/>
      <c r="F461" s="33"/>
      <c r="G461" s="33"/>
      <c r="H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x14ac:dyDescent="0.25">
      <c r="A462" s="33"/>
      <c r="B462" s="33"/>
      <c r="C462" s="33"/>
      <c r="D462" s="33"/>
      <c r="E462" s="33"/>
      <c r="F462" s="33"/>
      <c r="G462" s="33"/>
      <c r="H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x14ac:dyDescent="0.25">
      <c r="A463" s="33"/>
      <c r="B463" s="33"/>
      <c r="C463" s="33"/>
      <c r="D463" s="33"/>
      <c r="E463" s="33"/>
      <c r="F463" s="33"/>
      <c r="G463" s="33"/>
      <c r="H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x14ac:dyDescent="0.25">
      <c r="A464" s="33"/>
      <c r="B464" s="33"/>
      <c r="C464" s="33"/>
      <c r="D464" s="33"/>
      <c r="E464" s="33"/>
      <c r="F464" s="33"/>
      <c r="G464" s="33"/>
      <c r="H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x14ac:dyDescent="0.25">
      <c r="A465" s="33"/>
      <c r="B465" s="33"/>
      <c r="C465" s="33"/>
      <c r="D465" s="33"/>
      <c r="E465" s="33"/>
      <c r="F465" s="33"/>
      <c r="G465" s="33"/>
      <c r="H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x14ac:dyDescent="0.25">
      <c r="A466" s="33"/>
      <c r="B466" s="33"/>
      <c r="C466" s="33"/>
      <c r="D466" s="33"/>
      <c r="E466" s="33"/>
      <c r="F466" s="33"/>
      <c r="G466" s="33"/>
      <c r="H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x14ac:dyDescent="0.25">
      <c r="A467" s="33"/>
      <c r="B467" s="33"/>
      <c r="C467" s="33"/>
      <c r="D467" s="33"/>
      <c r="E467" s="33"/>
      <c r="F467" s="33"/>
      <c r="G467" s="33"/>
      <c r="H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x14ac:dyDescent="0.25">
      <c r="A468" s="33"/>
      <c r="B468" s="33"/>
      <c r="C468" s="33"/>
      <c r="D468" s="33"/>
      <c r="E468" s="33"/>
      <c r="F468" s="33"/>
      <c r="G468" s="33"/>
      <c r="H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x14ac:dyDescent="0.25">
      <c r="A469" s="33"/>
      <c r="B469" s="33"/>
      <c r="C469" s="33"/>
      <c r="D469" s="33"/>
      <c r="E469" s="33"/>
      <c r="F469" s="33"/>
      <c r="G469" s="33"/>
      <c r="H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x14ac:dyDescent="0.25">
      <c r="A470" s="33"/>
      <c r="B470" s="33"/>
      <c r="C470" s="33"/>
      <c r="D470" s="33"/>
      <c r="E470" s="33"/>
      <c r="F470" s="33"/>
      <c r="G470" s="33"/>
      <c r="H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x14ac:dyDescent="0.25">
      <c r="A471" s="33"/>
      <c r="B471" s="33"/>
      <c r="C471" s="33"/>
      <c r="D471" s="33"/>
      <c r="E471" s="33"/>
      <c r="F471" s="33"/>
      <c r="G471" s="33"/>
      <c r="H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x14ac:dyDescent="0.25">
      <c r="A472" s="33"/>
      <c r="B472" s="33"/>
      <c r="C472" s="33"/>
      <c r="D472" s="33"/>
      <c r="E472" s="33"/>
      <c r="F472" s="33"/>
      <c r="G472" s="33"/>
      <c r="H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5">
      <c r="A473" s="33"/>
      <c r="B473" s="33"/>
      <c r="C473" s="33"/>
      <c r="D473" s="33"/>
      <c r="E473" s="33"/>
      <c r="F473" s="33"/>
      <c r="G473" s="33"/>
      <c r="H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x14ac:dyDescent="0.25">
      <c r="A474" s="33"/>
      <c r="B474" s="33"/>
      <c r="C474" s="33"/>
      <c r="D474" s="33"/>
      <c r="E474" s="33"/>
      <c r="F474" s="33"/>
      <c r="G474" s="33"/>
      <c r="H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x14ac:dyDescent="0.25">
      <c r="A475" s="33"/>
      <c r="B475" s="33"/>
      <c r="C475" s="33"/>
      <c r="D475" s="33"/>
      <c r="E475" s="33"/>
      <c r="F475" s="33"/>
      <c r="G475" s="33"/>
      <c r="H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x14ac:dyDescent="0.25">
      <c r="A476" s="33"/>
      <c r="B476" s="33"/>
      <c r="C476" s="33"/>
      <c r="D476" s="33"/>
      <c r="E476" s="33"/>
      <c r="F476" s="33"/>
      <c r="G476" s="33"/>
      <c r="H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x14ac:dyDescent="0.25">
      <c r="A477" s="33"/>
      <c r="B477" s="33"/>
      <c r="C477" s="33"/>
      <c r="D477" s="33"/>
      <c r="E477" s="33"/>
      <c r="F477" s="33"/>
      <c r="G477" s="33"/>
      <c r="H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x14ac:dyDescent="0.25">
      <c r="A478" s="33"/>
      <c r="B478" s="33"/>
      <c r="C478" s="33"/>
      <c r="D478" s="33"/>
      <c r="E478" s="33"/>
      <c r="F478" s="33"/>
      <c r="G478" s="33"/>
      <c r="H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x14ac:dyDescent="0.25">
      <c r="A479" s="33"/>
      <c r="B479" s="33"/>
      <c r="C479" s="33"/>
      <c r="D479" s="33"/>
      <c r="E479" s="33"/>
      <c r="F479" s="33"/>
      <c r="G479" s="33"/>
      <c r="H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x14ac:dyDescent="0.25">
      <c r="A480" s="33"/>
      <c r="B480" s="33"/>
      <c r="C480" s="33"/>
      <c r="D480" s="33"/>
      <c r="E480" s="33"/>
      <c r="F480" s="33"/>
      <c r="G480" s="33"/>
      <c r="H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x14ac:dyDescent="0.25">
      <c r="A481" s="33"/>
      <c r="B481" s="33"/>
      <c r="C481" s="33"/>
      <c r="D481" s="33"/>
      <c r="E481" s="33"/>
      <c r="F481" s="33"/>
      <c r="G481" s="33"/>
      <c r="H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x14ac:dyDescent="0.25">
      <c r="A482" s="33"/>
      <c r="B482" s="33"/>
      <c r="C482" s="33"/>
      <c r="D482" s="33"/>
      <c r="E482" s="33"/>
      <c r="F482" s="33"/>
      <c r="G482" s="33"/>
      <c r="H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x14ac:dyDescent="0.25">
      <c r="A483" s="33"/>
      <c r="B483" s="33"/>
      <c r="C483" s="33"/>
      <c r="D483" s="33"/>
      <c r="E483" s="33"/>
      <c r="F483" s="33"/>
      <c r="G483" s="33"/>
      <c r="H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x14ac:dyDescent="0.25">
      <c r="A484" s="33"/>
      <c r="B484" s="33"/>
      <c r="C484" s="33"/>
      <c r="D484" s="33"/>
      <c r="E484" s="33"/>
      <c r="F484" s="33"/>
      <c r="G484" s="33"/>
      <c r="H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x14ac:dyDescent="0.25">
      <c r="A485" s="33"/>
      <c r="B485" s="33"/>
      <c r="C485" s="33"/>
      <c r="D485" s="33"/>
      <c r="E485" s="33"/>
      <c r="F485" s="33"/>
      <c r="G485" s="33"/>
      <c r="H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x14ac:dyDescent="0.25">
      <c r="A486" s="33"/>
      <c r="B486" s="33"/>
      <c r="C486" s="33"/>
      <c r="D486" s="33"/>
      <c r="E486" s="33"/>
      <c r="F486" s="33"/>
      <c r="G486" s="33"/>
      <c r="H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x14ac:dyDescent="0.25">
      <c r="A487" s="33"/>
      <c r="B487" s="33"/>
      <c r="C487" s="33"/>
      <c r="D487" s="33"/>
      <c r="E487" s="33"/>
      <c r="F487" s="33"/>
      <c r="G487" s="33"/>
      <c r="H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x14ac:dyDescent="0.25">
      <c r="A488" s="33"/>
      <c r="B488" s="33"/>
      <c r="C488" s="33"/>
      <c r="D488" s="33"/>
      <c r="E488" s="33"/>
      <c r="F488" s="33"/>
      <c r="G488" s="33"/>
      <c r="H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x14ac:dyDescent="0.25">
      <c r="A489" s="33"/>
      <c r="B489" s="33"/>
      <c r="C489" s="33"/>
      <c r="D489" s="33"/>
      <c r="E489" s="33"/>
      <c r="F489" s="33"/>
      <c r="G489" s="33"/>
      <c r="H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x14ac:dyDescent="0.25">
      <c r="A490" s="33"/>
      <c r="B490" s="33"/>
      <c r="C490" s="33"/>
      <c r="D490" s="33"/>
      <c r="E490" s="33"/>
      <c r="F490" s="33"/>
      <c r="G490" s="33"/>
      <c r="H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x14ac:dyDescent="0.25">
      <c r="A491" s="33"/>
      <c r="B491" s="33"/>
      <c r="C491" s="33"/>
      <c r="D491" s="33"/>
      <c r="E491" s="33"/>
      <c r="F491" s="33"/>
      <c r="G491" s="33"/>
      <c r="H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x14ac:dyDescent="0.25">
      <c r="A492" s="33"/>
      <c r="B492" s="33"/>
      <c r="C492" s="33"/>
      <c r="D492" s="33"/>
      <c r="E492" s="33"/>
      <c r="F492" s="33"/>
      <c r="G492" s="33"/>
      <c r="H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x14ac:dyDescent="0.25">
      <c r="A493" s="33"/>
      <c r="B493" s="33"/>
      <c r="C493" s="33"/>
      <c r="D493" s="33"/>
      <c r="E493" s="33"/>
      <c r="F493" s="33"/>
      <c r="G493" s="33"/>
      <c r="H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x14ac:dyDescent="0.25">
      <c r="A494" s="33"/>
      <c r="B494" s="33"/>
      <c r="C494" s="33"/>
      <c r="D494" s="33"/>
      <c r="E494" s="33"/>
      <c r="F494" s="33"/>
      <c r="G494" s="33"/>
      <c r="H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x14ac:dyDescent="0.25">
      <c r="A495" s="33"/>
      <c r="B495" s="33"/>
      <c r="C495" s="33"/>
      <c r="D495" s="33"/>
      <c r="E495" s="33"/>
      <c r="F495" s="33"/>
      <c r="G495" s="33"/>
      <c r="H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x14ac:dyDescent="0.25">
      <c r="A496" s="33"/>
      <c r="B496" s="33"/>
      <c r="C496" s="33"/>
      <c r="D496" s="33"/>
      <c r="E496" s="33"/>
      <c r="F496" s="33"/>
      <c r="G496" s="33"/>
      <c r="H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x14ac:dyDescent="0.25">
      <c r="A497" s="33"/>
      <c r="B497" s="33"/>
      <c r="C497" s="33"/>
      <c r="D497" s="33"/>
      <c r="E497" s="33"/>
      <c r="F497" s="33"/>
      <c r="G497" s="33"/>
      <c r="H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x14ac:dyDescent="0.25">
      <c r="A498" s="33"/>
      <c r="B498" s="33"/>
      <c r="C498" s="33"/>
      <c r="D498" s="33"/>
      <c r="E498" s="33"/>
      <c r="F498" s="33"/>
      <c r="G498" s="33"/>
      <c r="H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x14ac:dyDescent="0.25">
      <c r="A499" s="33"/>
      <c r="B499" s="33"/>
      <c r="C499" s="33"/>
      <c r="D499" s="33"/>
      <c r="E499" s="33"/>
      <c r="F499" s="33"/>
      <c r="G499" s="33"/>
      <c r="H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x14ac:dyDescent="0.25">
      <c r="A500" s="33"/>
      <c r="B500" s="33"/>
      <c r="C500" s="33"/>
      <c r="D500" s="33"/>
      <c r="E500" s="33"/>
      <c r="F500" s="33"/>
      <c r="G500" s="33"/>
      <c r="H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x14ac:dyDescent="0.25">
      <c r="A501" s="33"/>
      <c r="B501" s="33"/>
      <c r="C501" s="33"/>
      <c r="D501" s="33"/>
      <c r="E501" s="33"/>
      <c r="F501" s="33"/>
      <c r="G501" s="33"/>
      <c r="H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x14ac:dyDescent="0.25">
      <c r="A502" s="33"/>
      <c r="B502" s="33"/>
      <c r="C502" s="33"/>
      <c r="D502" s="33"/>
      <c r="E502" s="33"/>
      <c r="F502" s="33"/>
      <c r="G502" s="33"/>
      <c r="H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x14ac:dyDescent="0.25">
      <c r="A503" s="33"/>
      <c r="B503" s="33"/>
      <c r="C503" s="33"/>
      <c r="D503" s="33"/>
      <c r="E503" s="33"/>
      <c r="F503" s="33"/>
      <c r="G503" s="33"/>
      <c r="H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x14ac:dyDescent="0.25">
      <c r="A504" s="33"/>
      <c r="B504" s="33"/>
      <c r="C504" s="33"/>
      <c r="D504" s="33"/>
      <c r="E504" s="33"/>
      <c r="F504" s="33"/>
      <c r="G504" s="33"/>
      <c r="H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x14ac:dyDescent="0.25">
      <c r="A505" s="33"/>
      <c r="B505" s="33"/>
      <c r="C505" s="33"/>
      <c r="D505" s="33"/>
      <c r="E505" s="33"/>
      <c r="F505" s="33"/>
      <c r="G505" s="33"/>
      <c r="H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x14ac:dyDescent="0.25">
      <c r="A506" s="33"/>
      <c r="B506" s="33"/>
      <c r="C506" s="33"/>
      <c r="D506" s="33"/>
      <c r="E506" s="33"/>
      <c r="F506" s="33"/>
      <c r="G506" s="33"/>
      <c r="H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x14ac:dyDescent="0.25">
      <c r="A507" s="33"/>
      <c r="B507" s="33"/>
      <c r="C507" s="33"/>
      <c r="D507" s="33"/>
      <c r="E507" s="33"/>
      <c r="F507" s="33"/>
      <c r="G507" s="33"/>
      <c r="H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x14ac:dyDescent="0.25">
      <c r="A508" s="33"/>
      <c r="B508" s="33"/>
      <c r="C508" s="33"/>
      <c r="D508" s="33"/>
      <c r="E508" s="33"/>
      <c r="F508" s="33"/>
      <c r="G508" s="33"/>
      <c r="H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x14ac:dyDescent="0.25">
      <c r="A509" s="33"/>
      <c r="B509" s="33"/>
      <c r="C509" s="33"/>
      <c r="D509" s="33"/>
      <c r="E509" s="33"/>
      <c r="F509" s="33"/>
      <c r="G509" s="33"/>
      <c r="H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x14ac:dyDescent="0.25">
      <c r="A510" s="33"/>
      <c r="B510" s="33"/>
      <c r="C510" s="33"/>
      <c r="D510" s="33"/>
      <c r="E510" s="33"/>
      <c r="F510" s="33"/>
      <c r="G510" s="33"/>
      <c r="H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x14ac:dyDescent="0.25">
      <c r="A511" s="33"/>
      <c r="B511" s="33"/>
      <c r="C511" s="33"/>
      <c r="D511" s="33"/>
      <c r="E511" s="33"/>
      <c r="F511" s="33"/>
      <c r="G511" s="33"/>
      <c r="H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x14ac:dyDescent="0.25">
      <c r="A512" s="33"/>
      <c r="B512" s="33"/>
      <c r="C512" s="33"/>
      <c r="D512" s="33"/>
      <c r="E512" s="33"/>
      <c r="F512" s="33"/>
      <c r="G512" s="33"/>
      <c r="H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x14ac:dyDescent="0.25">
      <c r="A513" s="33"/>
      <c r="B513" s="33"/>
      <c r="C513" s="33"/>
      <c r="D513" s="33"/>
      <c r="E513" s="33"/>
      <c r="F513" s="33"/>
      <c r="G513" s="33"/>
      <c r="H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x14ac:dyDescent="0.25">
      <c r="A514" s="33"/>
      <c r="B514" s="33"/>
      <c r="C514" s="33"/>
      <c r="D514" s="33"/>
      <c r="E514" s="33"/>
      <c r="F514" s="33"/>
      <c r="G514" s="33"/>
      <c r="H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x14ac:dyDescent="0.25">
      <c r="A515" s="33"/>
      <c r="B515" s="33"/>
      <c r="C515" s="33"/>
      <c r="D515" s="33"/>
      <c r="E515" s="33"/>
      <c r="F515" s="33"/>
      <c r="G515" s="33"/>
      <c r="H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x14ac:dyDescent="0.25">
      <c r="A516" s="33"/>
      <c r="B516" s="33"/>
      <c r="C516" s="33"/>
      <c r="D516" s="33"/>
      <c r="E516" s="33"/>
      <c r="F516" s="33"/>
      <c r="G516" s="33"/>
      <c r="H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x14ac:dyDescent="0.25">
      <c r="A517" s="33"/>
      <c r="B517" s="33"/>
      <c r="C517" s="33"/>
      <c r="D517" s="33"/>
      <c r="E517" s="33"/>
      <c r="F517" s="33"/>
      <c r="G517" s="33"/>
      <c r="H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x14ac:dyDescent="0.25">
      <c r="A518" s="33"/>
      <c r="B518" s="33"/>
      <c r="C518" s="33"/>
      <c r="D518" s="33"/>
      <c r="E518" s="33"/>
      <c r="F518" s="33"/>
      <c r="G518" s="33"/>
      <c r="H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x14ac:dyDescent="0.25">
      <c r="A519" s="33"/>
      <c r="B519" s="33"/>
      <c r="C519" s="33"/>
      <c r="D519" s="33"/>
      <c r="E519" s="33"/>
      <c r="F519" s="33"/>
      <c r="G519" s="33"/>
      <c r="H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x14ac:dyDescent="0.25">
      <c r="A520" s="33"/>
      <c r="B520" s="33"/>
      <c r="C520" s="33"/>
      <c r="D520" s="33"/>
      <c r="E520" s="33"/>
      <c r="F520" s="33"/>
      <c r="G520" s="33"/>
      <c r="H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x14ac:dyDescent="0.25">
      <c r="A521" s="33"/>
      <c r="B521" s="33"/>
      <c r="C521" s="33"/>
      <c r="D521" s="33"/>
      <c r="E521" s="33"/>
      <c r="F521" s="33"/>
      <c r="G521" s="33"/>
      <c r="H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x14ac:dyDescent="0.25">
      <c r="A522" s="33"/>
      <c r="B522" s="33"/>
      <c r="C522" s="33"/>
      <c r="D522" s="33"/>
      <c r="E522" s="33"/>
      <c r="F522" s="33"/>
      <c r="G522" s="33"/>
      <c r="H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x14ac:dyDescent="0.25">
      <c r="A523" s="33"/>
      <c r="B523" s="33"/>
      <c r="C523" s="33"/>
      <c r="D523" s="33"/>
      <c r="E523" s="33"/>
      <c r="F523" s="33"/>
      <c r="G523" s="33"/>
      <c r="H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x14ac:dyDescent="0.25">
      <c r="A524" s="33"/>
      <c r="B524" s="33"/>
      <c r="C524" s="33"/>
      <c r="D524" s="33"/>
      <c r="E524" s="33"/>
      <c r="F524" s="33"/>
      <c r="G524" s="33"/>
      <c r="H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x14ac:dyDescent="0.25">
      <c r="A525" s="33"/>
      <c r="B525" s="33"/>
      <c r="C525" s="33"/>
      <c r="D525" s="33"/>
      <c r="E525" s="33"/>
      <c r="F525" s="33"/>
      <c r="G525" s="33"/>
      <c r="H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x14ac:dyDescent="0.25">
      <c r="A526" s="33"/>
      <c r="B526" s="33"/>
      <c r="C526" s="33"/>
      <c r="D526" s="33"/>
      <c r="E526" s="33"/>
      <c r="F526" s="33"/>
      <c r="G526" s="33"/>
      <c r="H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x14ac:dyDescent="0.25">
      <c r="A527" s="33"/>
      <c r="B527" s="33"/>
      <c r="C527" s="33"/>
      <c r="D527" s="33"/>
      <c r="E527" s="33"/>
      <c r="F527" s="33"/>
      <c r="G527" s="33"/>
      <c r="H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x14ac:dyDescent="0.25">
      <c r="A528" s="33"/>
      <c r="B528" s="33"/>
      <c r="C528" s="33"/>
      <c r="D528" s="33"/>
      <c r="E528" s="33"/>
      <c r="F528" s="33"/>
      <c r="G528" s="33"/>
      <c r="H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x14ac:dyDescent="0.25">
      <c r="A529" s="33"/>
      <c r="B529" s="33"/>
      <c r="C529" s="33"/>
      <c r="D529" s="33"/>
      <c r="E529" s="33"/>
      <c r="F529" s="33"/>
      <c r="G529" s="33"/>
      <c r="H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x14ac:dyDescent="0.25">
      <c r="A530" s="33"/>
      <c r="B530" s="33"/>
      <c r="C530" s="33"/>
      <c r="D530" s="33"/>
      <c r="E530" s="33"/>
      <c r="F530" s="33"/>
      <c r="G530" s="33"/>
      <c r="H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x14ac:dyDescent="0.25">
      <c r="A531" s="33"/>
      <c r="B531" s="33"/>
      <c r="C531" s="33"/>
      <c r="D531" s="33"/>
      <c r="E531" s="33"/>
      <c r="F531" s="33"/>
      <c r="G531" s="33"/>
      <c r="H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x14ac:dyDescent="0.25">
      <c r="A532" s="33"/>
      <c r="B532" s="33"/>
      <c r="C532" s="33"/>
      <c r="D532" s="33"/>
      <c r="E532" s="33"/>
      <c r="F532" s="33"/>
      <c r="G532" s="33"/>
      <c r="H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x14ac:dyDescent="0.25">
      <c r="A533" s="33"/>
      <c r="B533" s="33"/>
      <c r="C533" s="33"/>
      <c r="D533" s="33"/>
      <c r="E533" s="33"/>
      <c r="F533" s="33"/>
      <c r="G533" s="33"/>
      <c r="H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x14ac:dyDescent="0.25">
      <c r="A534" s="33"/>
      <c r="B534" s="33"/>
      <c r="C534" s="33"/>
      <c r="D534" s="33"/>
      <c r="E534" s="33"/>
      <c r="F534" s="33"/>
      <c r="G534" s="33"/>
      <c r="H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x14ac:dyDescent="0.25">
      <c r="A535" s="33"/>
      <c r="B535" s="33"/>
      <c r="C535" s="33"/>
      <c r="D535" s="33"/>
      <c r="E535" s="33"/>
      <c r="F535" s="33"/>
      <c r="G535" s="33"/>
      <c r="H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x14ac:dyDescent="0.25">
      <c r="A536" s="33"/>
      <c r="B536" s="33"/>
      <c r="C536" s="33"/>
      <c r="D536" s="33"/>
      <c r="E536" s="33"/>
      <c r="F536" s="33"/>
      <c r="G536" s="33"/>
      <c r="H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x14ac:dyDescent="0.25">
      <c r="A537" s="33"/>
      <c r="B537" s="33"/>
      <c r="C537" s="33"/>
      <c r="D537" s="33"/>
      <c r="E537" s="33"/>
      <c r="F537" s="33"/>
      <c r="G537" s="33"/>
      <c r="H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x14ac:dyDescent="0.25">
      <c r="A538" s="33"/>
      <c r="B538" s="33"/>
      <c r="C538" s="33"/>
      <c r="D538" s="33"/>
      <c r="E538" s="33"/>
      <c r="F538" s="33"/>
      <c r="G538" s="33"/>
      <c r="H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x14ac:dyDescent="0.25">
      <c r="A539" s="33"/>
      <c r="B539" s="33"/>
      <c r="C539" s="33"/>
      <c r="D539" s="33"/>
      <c r="E539" s="33"/>
      <c r="F539" s="33"/>
      <c r="G539" s="33"/>
      <c r="H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x14ac:dyDescent="0.25">
      <c r="A540" s="33"/>
      <c r="B540" s="33"/>
      <c r="C540" s="33"/>
      <c r="D540" s="33"/>
      <c r="E540" s="33"/>
      <c r="F540" s="33"/>
      <c r="G540" s="33"/>
      <c r="H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x14ac:dyDescent="0.25">
      <c r="A541" s="33"/>
      <c r="B541" s="33"/>
      <c r="C541" s="33"/>
      <c r="D541" s="33"/>
      <c r="E541" s="33"/>
      <c r="F541" s="33"/>
      <c r="G541" s="33"/>
      <c r="H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x14ac:dyDescent="0.25">
      <c r="A542" s="33"/>
      <c r="B542" s="33"/>
      <c r="C542" s="33"/>
      <c r="D542" s="33"/>
      <c r="E542" s="33"/>
      <c r="F542" s="33"/>
      <c r="G542" s="33"/>
      <c r="H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x14ac:dyDescent="0.25">
      <c r="A543" s="33"/>
      <c r="B543" s="33"/>
      <c r="C543" s="33"/>
      <c r="D543" s="33"/>
      <c r="E543" s="33"/>
      <c r="F543" s="33"/>
      <c r="G543" s="33"/>
      <c r="H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x14ac:dyDescent="0.25">
      <c r="A544" s="33"/>
      <c r="B544" s="33"/>
      <c r="C544" s="33"/>
      <c r="D544" s="33"/>
      <c r="E544" s="33"/>
      <c r="F544" s="33"/>
      <c r="G544" s="33"/>
      <c r="H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x14ac:dyDescent="0.25">
      <c r="A545" s="33"/>
      <c r="B545" s="33"/>
      <c r="C545" s="33"/>
      <c r="D545" s="33"/>
      <c r="E545" s="33"/>
      <c r="F545" s="33"/>
      <c r="G545" s="33"/>
      <c r="H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x14ac:dyDescent="0.25">
      <c r="A546" s="33"/>
      <c r="B546" s="33"/>
      <c r="C546" s="33"/>
      <c r="D546" s="33"/>
      <c r="E546" s="33"/>
      <c r="F546" s="33"/>
      <c r="G546" s="33"/>
      <c r="H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x14ac:dyDescent="0.25">
      <c r="A547" s="33"/>
      <c r="B547" s="33"/>
      <c r="C547" s="33"/>
      <c r="D547" s="33"/>
      <c r="E547" s="33"/>
      <c r="F547" s="33"/>
      <c r="G547" s="33"/>
      <c r="H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x14ac:dyDescent="0.25">
      <c r="A548" s="33"/>
      <c r="B548" s="33"/>
      <c r="C548" s="33"/>
      <c r="D548" s="33"/>
      <c r="E548" s="33"/>
      <c r="F548" s="33"/>
      <c r="G548" s="33"/>
      <c r="H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x14ac:dyDescent="0.25">
      <c r="A549" s="33"/>
      <c r="B549" s="33"/>
      <c r="C549" s="33"/>
      <c r="D549" s="33"/>
      <c r="E549" s="33"/>
      <c r="F549" s="33"/>
      <c r="G549" s="33"/>
      <c r="H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x14ac:dyDescent="0.25">
      <c r="A550" s="33"/>
      <c r="B550" s="33"/>
      <c r="C550" s="33"/>
      <c r="D550" s="33"/>
      <c r="E550" s="33"/>
      <c r="F550" s="33"/>
      <c r="G550" s="33"/>
      <c r="H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x14ac:dyDescent="0.25">
      <c r="A551" s="33"/>
      <c r="B551" s="33"/>
      <c r="C551" s="33"/>
      <c r="D551" s="33"/>
      <c r="E551" s="33"/>
      <c r="F551" s="33"/>
      <c r="G551" s="33"/>
      <c r="H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x14ac:dyDescent="0.25">
      <c r="A552" s="33"/>
      <c r="B552" s="33"/>
      <c r="C552" s="33"/>
      <c r="D552" s="33"/>
      <c r="E552" s="33"/>
      <c r="F552" s="33"/>
      <c r="G552" s="33"/>
      <c r="H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x14ac:dyDescent="0.25">
      <c r="A553" s="33"/>
      <c r="B553" s="33"/>
      <c r="C553" s="33"/>
      <c r="D553" s="33"/>
      <c r="E553" s="33"/>
      <c r="F553" s="33"/>
      <c r="G553" s="33"/>
      <c r="H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x14ac:dyDescent="0.25">
      <c r="A554" s="33"/>
      <c r="B554" s="33"/>
      <c r="C554" s="33"/>
      <c r="D554" s="33"/>
      <c r="E554" s="33"/>
      <c r="F554" s="33"/>
      <c r="G554" s="33"/>
      <c r="H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x14ac:dyDescent="0.25">
      <c r="A555" s="33"/>
      <c r="B555" s="33"/>
      <c r="C555" s="33"/>
      <c r="D555" s="33"/>
      <c r="E555" s="33"/>
      <c r="F555" s="33"/>
      <c r="G555" s="33"/>
      <c r="H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x14ac:dyDescent="0.25">
      <c r="A556" s="33"/>
      <c r="B556" s="33"/>
      <c r="C556" s="33"/>
      <c r="D556" s="33"/>
      <c r="E556" s="33"/>
      <c r="F556" s="33"/>
      <c r="G556" s="33"/>
      <c r="H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x14ac:dyDescent="0.25">
      <c r="A557" s="33"/>
      <c r="B557" s="33"/>
      <c r="C557" s="33"/>
      <c r="D557" s="33"/>
      <c r="E557" s="33"/>
      <c r="F557" s="33"/>
      <c r="G557" s="33"/>
      <c r="H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x14ac:dyDescent="0.25">
      <c r="A558" s="33"/>
      <c r="B558" s="33"/>
      <c r="C558" s="33"/>
      <c r="D558" s="33"/>
      <c r="E558" s="33"/>
      <c r="F558" s="33"/>
      <c r="G558" s="33"/>
      <c r="H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x14ac:dyDescent="0.25">
      <c r="A559" s="33"/>
      <c r="B559" s="33"/>
      <c r="C559" s="33"/>
      <c r="D559" s="33"/>
      <c r="E559" s="33"/>
      <c r="F559" s="33"/>
      <c r="G559" s="33"/>
      <c r="H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x14ac:dyDescent="0.25">
      <c r="A560" s="33"/>
      <c r="B560" s="33"/>
      <c r="C560" s="33"/>
      <c r="D560" s="33"/>
      <c r="E560" s="33"/>
      <c r="F560" s="33"/>
      <c r="G560" s="33"/>
      <c r="H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x14ac:dyDescent="0.25">
      <c r="A561" s="33"/>
      <c r="B561" s="33"/>
      <c r="C561" s="33"/>
      <c r="D561" s="33"/>
      <c r="E561" s="33"/>
      <c r="F561" s="33"/>
      <c r="G561" s="33"/>
      <c r="H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x14ac:dyDescent="0.25">
      <c r="A562" s="33"/>
      <c r="B562" s="33"/>
      <c r="C562" s="33"/>
      <c r="D562" s="33"/>
      <c r="E562" s="33"/>
      <c r="F562" s="33"/>
      <c r="G562" s="33"/>
      <c r="H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x14ac:dyDescent="0.25">
      <c r="A563" s="33"/>
      <c r="B563" s="33"/>
      <c r="C563" s="33"/>
      <c r="D563" s="33"/>
      <c r="E563" s="33"/>
      <c r="F563" s="33"/>
      <c r="G563" s="33"/>
      <c r="H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x14ac:dyDescent="0.25">
      <c r="A564" s="33"/>
      <c r="B564" s="33"/>
      <c r="C564" s="33"/>
      <c r="D564" s="33"/>
      <c r="E564" s="33"/>
      <c r="F564" s="33"/>
      <c r="G564" s="33"/>
      <c r="H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x14ac:dyDescent="0.25">
      <c r="A565" s="33"/>
      <c r="B565" s="33"/>
      <c r="C565" s="33"/>
      <c r="D565" s="33"/>
      <c r="E565" s="33"/>
      <c r="F565" s="33"/>
      <c r="G565" s="33"/>
      <c r="H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x14ac:dyDescent="0.25">
      <c r="A566" s="33"/>
      <c r="B566" s="33"/>
      <c r="C566" s="33"/>
      <c r="D566" s="33"/>
      <c r="E566" s="33"/>
      <c r="F566" s="33"/>
      <c r="G566" s="33"/>
      <c r="H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x14ac:dyDescent="0.25">
      <c r="A567" s="33"/>
      <c r="B567" s="33"/>
      <c r="C567" s="33"/>
      <c r="D567" s="33"/>
      <c r="E567" s="33"/>
      <c r="F567" s="33"/>
      <c r="G567" s="33"/>
      <c r="H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x14ac:dyDescent="0.25">
      <c r="A568" s="33"/>
      <c r="B568" s="33"/>
      <c r="C568" s="33"/>
      <c r="D568" s="33"/>
      <c r="E568" s="33"/>
      <c r="F568" s="33"/>
      <c r="G568" s="33"/>
      <c r="H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x14ac:dyDescent="0.25">
      <c r="A569" s="33"/>
      <c r="B569" s="33"/>
      <c r="C569" s="33"/>
      <c r="D569" s="33"/>
      <c r="E569" s="33"/>
      <c r="F569" s="33"/>
      <c r="G569" s="33"/>
      <c r="H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x14ac:dyDescent="0.25">
      <c r="A570" s="33"/>
      <c r="B570" s="33"/>
      <c r="C570" s="33"/>
      <c r="D570" s="33"/>
      <c r="E570" s="33"/>
      <c r="F570" s="33"/>
      <c r="G570" s="33"/>
      <c r="H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x14ac:dyDescent="0.25">
      <c r="A571" s="33"/>
      <c r="B571" s="33"/>
      <c r="C571" s="33"/>
      <c r="D571" s="33"/>
      <c r="E571" s="33"/>
      <c r="F571" s="33"/>
      <c r="G571" s="33"/>
      <c r="H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x14ac:dyDescent="0.25">
      <c r="A572" s="33"/>
      <c r="B572" s="33"/>
      <c r="C572" s="33"/>
      <c r="D572" s="33"/>
      <c r="E572" s="33"/>
      <c r="F572" s="33"/>
      <c r="G572" s="33"/>
      <c r="H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x14ac:dyDescent="0.25">
      <c r="A573" s="33"/>
      <c r="B573" s="33"/>
      <c r="C573" s="33"/>
      <c r="D573" s="33"/>
      <c r="E573" s="33"/>
      <c r="F573" s="33"/>
      <c r="G573" s="33"/>
      <c r="H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x14ac:dyDescent="0.25">
      <c r="A574" s="33"/>
      <c r="B574" s="33"/>
      <c r="C574" s="33"/>
      <c r="D574" s="33"/>
      <c r="E574" s="33"/>
      <c r="F574" s="33"/>
      <c r="G574" s="33"/>
      <c r="H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x14ac:dyDescent="0.25">
      <c r="A575" s="33"/>
      <c r="B575" s="33"/>
      <c r="C575" s="33"/>
      <c r="D575" s="33"/>
      <c r="E575" s="33"/>
      <c r="F575" s="33"/>
      <c r="G575" s="33"/>
      <c r="H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x14ac:dyDescent="0.25">
      <c r="A576" s="33"/>
      <c r="B576" s="33"/>
      <c r="C576" s="33"/>
      <c r="D576" s="33"/>
      <c r="E576" s="33"/>
      <c r="F576" s="33"/>
      <c r="G576" s="33"/>
      <c r="H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x14ac:dyDescent="0.25">
      <c r="A577" s="33"/>
      <c r="B577" s="33"/>
      <c r="C577" s="33"/>
      <c r="D577" s="33"/>
      <c r="E577" s="33"/>
      <c r="F577" s="33"/>
      <c r="G577" s="33"/>
      <c r="H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x14ac:dyDescent="0.25">
      <c r="A578" s="33"/>
      <c r="B578" s="33"/>
      <c r="C578" s="33"/>
      <c r="D578" s="33"/>
      <c r="E578" s="33"/>
      <c r="F578" s="33"/>
      <c r="G578" s="33"/>
      <c r="H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x14ac:dyDescent="0.25">
      <c r="A579" s="33"/>
      <c r="B579" s="33"/>
      <c r="C579" s="33"/>
      <c r="D579" s="33"/>
      <c r="E579" s="33"/>
      <c r="F579" s="33"/>
      <c r="G579" s="33"/>
      <c r="H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x14ac:dyDescent="0.25">
      <c r="A580" s="33"/>
      <c r="B580" s="33"/>
      <c r="C580" s="33"/>
      <c r="D580" s="33"/>
      <c r="E580" s="33"/>
      <c r="F580" s="33"/>
      <c r="G580" s="33"/>
      <c r="H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x14ac:dyDescent="0.25">
      <c r="A581" s="33"/>
      <c r="B581" s="33"/>
      <c r="C581" s="33"/>
      <c r="D581" s="33"/>
      <c r="E581" s="33"/>
      <c r="F581" s="33"/>
      <c r="G581" s="33"/>
      <c r="H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x14ac:dyDescent="0.25">
      <c r="A582" s="33"/>
      <c r="B582" s="33"/>
      <c r="C582" s="33"/>
      <c r="D582" s="33"/>
      <c r="E582" s="33"/>
      <c r="F582" s="33"/>
      <c r="G582" s="33"/>
      <c r="H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x14ac:dyDescent="0.25">
      <c r="A583" s="33"/>
      <c r="B583" s="33"/>
      <c r="C583" s="33"/>
      <c r="D583" s="33"/>
      <c r="E583" s="33"/>
      <c r="F583" s="33"/>
      <c r="G583" s="33"/>
      <c r="H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x14ac:dyDescent="0.25">
      <c r="A584" s="33"/>
      <c r="B584" s="33"/>
      <c r="C584" s="33"/>
      <c r="D584" s="33"/>
      <c r="E584" s="33"/>
      <c r="F584" s="33"/>
      <c r="G584" s="33"/>
      <c r="H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x14ac:dyDescent="0.25">
      <c r="A585" s="33"/>
      <c r="B585" s="33"/>
      <c r="C585" s="33"/>
      <c r="D585" s="33"/>
      <c r="E585" s="33"/>
      <c r="F585" s="33"/>
      <c r="G585" s="33"/>
      <c r="H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x14ac:dyDescent="0.25">
      <c r="A586" s="33"/>
      <c r="B586" s="33"/>
      <c r="C586" s="33"/>
      <c r="D586" s="33"/>
      <c r="E586" s="33"/>
      <c r="F586" s="33"/>
      <c r="G586" s="33"/>
      <c r="H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x14ac:dyDescent="0.25">
      <c r="A587" s="33"/>
      <c r="B587" s="33"/>
      <c r="C587" s="33"/>
      <c r="D587" s="33"/>
      <c r="E587" s="33"/>
      <c r="F587" s="33"/>
      <c r="G587" s="33"/>
      <c r="H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x14ac:dyDescent="0.25">
      <c r="A588" s="33"/>
      <c r="B588" s="33"/>
      <c r="C588" s="33"/>
      <c r="D588" s="33"/>
      <c r="E588" s="33"/>
      <c r="F588" s="33"/>
      <c r="G588" s="33"/>
      <c r="H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x14ac:dyDescent="0.25">
      <c r="A589" s="33"/>
      <c r="B589" s="33"/>
      <c r="C589" s="33"/>
      <c r="D589" s="33"/>
      <c r="E589" s="33"/>
      <c r="F589" s="33"/>
      <c r="G589" s="33"/>
      <c r="H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x14ac:dyDescent="0.25">
      <c r="A590" s="33"/>
      <c r="B590" s="33"/>
      <c r="C590" s="33"/>
      <c r="D590" s="33"/>
      <c r="E590" s="33"/>
      <c r="F590" s="33"/>
      <c r="G590" s="33"/>
      <c r="H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x14ac:dyDescent="0.25">
      <c r="A591" s="33"/>
      <c r="B591" s="33"/>
      <c r="C591" s="33"/>
      <c r="D591" s="33"/>
      <c r="E591" s="33"/>
      <c r="F591" s="33"/>
      <c r="G591" s="33"/>
      <c r="H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x14ac:dyDescent="0.25">
      <c r="A592" s="33"/>
      <c r="B592" s="33"/>
      <c r="C592" s="33"/>
      <c r="D592" s="33"/>
      <c r="E592" s="33"/>
      <c r="F592" s="33"/>
      <c r="G592" s="33"/>
      <c r="H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x14ac:dyDescent="0.25">
      <c r="A593" s="33"/>
      <c r="B593" s="33"/>
      <c r="C593" s="33"/>
      <c r="D593" s="33"/>
      <c r="E593" s="33"/>
      <c r="F593" s="33"/>
      <c r="G593" s="33"/>
      <c r="H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x14ac:dyDescent="0.25">
      <c r="A594" s="33"/>
      <c r="B594" s="33"/>
      <c r="C594" s="33"/>
      <c r="D594" s="33"/>
      <c r="E594" s="33"/>
      <c r="F594" s="33"/>
      <c r="G594" s="33"/>
      <c r="H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x14ac:dyDescent="0.25">
      <c r="A595" s="33"/>
      <c r="B595" s="33"/>
      <c r="C595" s="33"/>
      <c r="D595" s="33"/>
      <c r="E595" s="33"/>
      <c r="F595" s="33"/>
      <c r="G595" s="33"/>
      <c r="H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x14ac:dyDescent="0.25">
      <c r="A596" s="33"/>
      <c r="B596" s="33"/>
      <c r="C596" s="33"/>
      <c r="D596" s="33"/>
      <c r="E596" s="33"/>
      <c r="F596" s="33"/>
      <c r="G596" s="33"/>
      <c r="H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x14ac:dyDescent="0.25">
      <c r="A597" s="33"/>
      <c r="B597" s="33"/>
      <c r="C597" s="33"/>
      <c r="D597" s="33"/>
      <c r="E597" s="33"/>
      <c r="F597" s="33"/>
      <c r="G597" s="33"/>
      <c r="H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x14ac:dyDescent="0.25">
      <c r="A598" s="33"/>
      <c r="B598" s="33"/>
      <c r="C598" s="33"/>
      <c r="D598" s="33"/>
      <c r="E598" s="33"/>
      <c r="F598" s="33"/>
      <c r="G598" s="33"/>
      <c r="H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x14ac:dyDescent="0.25">
      <c r="A599" s="33"/>
      <c r="B599" s="33"/>
      <c r="C599" s="33"/>
      <c r="D599" s="33"/>
      <c r="E599" s="33"/>
      <c r="F599" s="33"/>
      <c r="G599" s="33"/>
      <c r="H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x14ac:dyDescent="0.25">
      <c r="A600" s="33"/>
      <c r="B600" s="33"/>
      <c r="C600" s="33"/>
      <c r="D600" s="33"/>
      <c r="E600" s="33"/>
      <c r="F600" s="33"/>
      <c r="G600" s="33"/>
      <c r="H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x14ac:dyDescent="0.25">
      <c r="A601" s="33"/>
      <c r="B601" s="33"/>
      <c r="C601" s="33"/>
      <c r="D601" s="33"/>
      <c r="E601" s="33"/>
      <c r="F601" s="33"/>
      <c r="G601" s="33"/>
      <c r="H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x14ac:dyDescent="0.25">
      <c r="A602" s="33"/>
      <c r="B602" s="33"/>
      <c r="C602" s="33"/>
      <c r="D602" s="33"/>
      <c r="E602" s="33"/>
      <c r="F602" s="33"/>
      <c r="G602" s="33"/>
      <c r="H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x14ac:dyDescent="0.25">
      <c r="A603" s="33"/>
      <c r="B603" s="33"/>
      <c r="C603" s="33"/>
      <c r="D603" s="33"/>
      <c r="E603" s="33"/>
      <c r="F603" s="33"/>
      <c r="G603" s="33"/>
      <c r="H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x14ac:dyDescent="0.25">
      <c r="A604" s="33"/>
      <c r="B604" s="33"/>
      <c r="C604" s="33"/>
      <c r="D604" s="33"/>
      <c r="E604" s="33"/>
      <c r="F604" s="33"/>
      <c r="G604" s="33"/>
      <c r="H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x14ac:dyDescent="0.25">
      <c r="A605" s="33"/>
      <c r="B605" s="33"/>
      <c r="C605" s="33"/>
      <c r="D605" s="33"/>
      <c r="E605" s="33"/>
      <c r="F605" s="33"/>
      <c r="G605" s="33"/>
      <c r="H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x14ac:dyDescent="0.25">
      <c r="A606" s="33"/>
      <c r="B606" s="33"/>
      <c r="C606" s="33"/>
      <c r="D606" s="33"/>
      <c r="E606" s="33"/>
      <c r="F606" s="33"/>
      <c r="G606" s="33"/>
      <c r="H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x14ac:dyDescent="0.25">
      <c r="A607" s="33"/>
      <c r="B607" s="33"/>
      <c r="C607" s="33"/>
      <c r="D607" s="33"/>
      <c r="E607" s="33"/>
      <c r="F607" s="33"/>
      <c r="G607" s="33"/>
      <c r="H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x14ac:dyDescent="0.25">
      <c r="A608" s="33"/>
      <c r="B608" s="33"/>
      <c r="C608" s="33"/>
      <c r="D608" s="33"/>
      <c r="E608" s="33"/>
      <c r="F608" s="33"/>
      <c r="G608" s="33"/>
      <c r="H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x14ac:dyDescent="0.25">
      <c r="A609" s="33"/>
      <c r="B609" s="33"/>
      <c r="C609" s="33"/>
      <c r="D609" s="33"/>
      <c r="E609" s="33"/>
      <c r="F609" s="33"/>
      <c r="G609" s="33"/>
      <c r="H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x14ac:dyDescent="0.25">
      <c r="A610" s="33"/>
      <c r="B610" s="33"/>
      <c r="C610" s="33"/>
      <c r="D610" s="33"/>
      <c r="E610" s="33"/>
      <c r="F610" s="33"/>
      <c r="G610" s="33"/>
      <c r="H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x14ac:dyDescent="0.25">
      <c r="A611" s="33"/>
      <c r="B611" s="33"/>
      <c r="C611" s="33"/>
      <c r="D611" s="33"/>
      <c r="E611" s="33"/>
      <c r="F611" s="33"/>
      <c r="G611" s="33"/>
      <c r="H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x14ac:dyDescent="0.25">
      <c r="A612" s="33"/>
      <c r="B612" s="33"/>
      <c r="C612" s="33"/>
      <c r="D612" s="33"/>
      <c r="E612" s="33"/>
      <c r="F612" s="33"/>
      <c r="G612" s="33"/>
      <c r="H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x14ac:dyDescent="0.25">
      <c r="A613" s="33"/>
      <c r="B613" s="33"/>
      <c r="C613" s="33"/>
      <c r="D613" s="33"/>
      <c r="E613" s="33"/>
      <c r="F613" s="33"/>
      <c r="G613" s="33"/>
      <c r="H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x14ac:dyDescent="0.25">
      <c r="A614" s="33"/>
      <c r="B614" s="33"/>
      <c r="C614" s="33"/>
      <c r="D614" s="33"/>
      <c r="E614" s="33"/>
      <c r="F614" s="33"/>
      <c r="G614" s="33"/>
      <c r="H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x14ac:dyDescent="0.25">
      <c r="A615" s="33"/>
      <c r="B615" s="33"/>
      <c r="C615" s="33"/>
      <c r="D615" s="33"/>
      <c r="E615" s="33"/>
      <c r="F615" s="33"/>
      <c r="G615" s="33"/>
      <c r="H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x14ac:dyDescent="0.25">
      <c r="A616" s="33"/>
      <c r="B616" s="33"/>
      <c r="C616" s="33"/>
      <c r="D616" s="33"/>
      <c r="E616" s="33"/>
      <c r="F616" s="33"/>
      <c r="G616" s="33"/>
      <c r="H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x14ac:dyDescent="0.25">
      <c r="A617" s="33"/>
      <c r="B617" s="33"/>
      <c r="C617" s="33"/>
      <c r="D617" s="33"/>
      <c r="E617" s="33"/>
      <c r="F617" s="33"/>
      <c r="G617" s="33"/>
      <c r="H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x14ac:dyDescent="0.25">
      <c r="A618" s="33"/>
      <c r="B618" s="33"/>
      <c r="C618" s="33"/>
      <c r="D618" s="33"/>
      <c r="E618" s="33"/>
      <c r="F618" s="33"/>
      <c r="G618" s="33"/>
      <c r="H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x14ac:dyDescent="0.25">
      <c r="A619" s="33"/>
      <c r="B619" s="33"/>
      <c r="C619" s="33"/>
      <c r="D619" s="33"/>
      <c r="E619" s="33"/>
      <c r="F619" s="33"/>
      <c r="G619" s="33"/>
      <c r="H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x14ac:dyDescent="0.25">
      <c r="A620" s="33"/>
      <c r="B620" s="33"/>
      <c r="C620" s="33"/>
      <c r="D620" s="33"/>
      <c r="E620" s="33"/>
      <c r="F620" s="33"/>
      <c r="G620" s="33"/>
      <c r="H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x14ac:dyDescent="0.25">
      <c r="A621" s="33"/>
      <c r="B621" s="33"/>
      <c r="C621" s="33"/>
      <c r="D621" s="33"/>
      <c r="E621" s="33"/>
      <c r="F621" s="33"/>
      <c r="G621" s="33"/>
      <c r="H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x14ac:dyDescent="0.25">
      <c r="A622" s="33"/>
      <c r="B622" s="33"/>
      <c r="C622" s="33"/>
      <c r="D622" s="33"/>
      <c r="E622" s="33"/>
      <c r="F622" s="33"/>
      <c r="G622" s="33"/>
      <c r="H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x14ac:dyDescent="0.25">
      <c r="A623" s="33"/>
      <c r="B623" s="33"/>
      <c r="C623" s="33"/>
      <c r="D623" s="33"/>
      <c r="E623" s="33"/>
      <c r="F623" s="33"/>
      <c r="G623" s="33"/>
      <c r="H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x14ac:dyDescent="0.25">
      <c r="A624" s="33"/>
      <c r="B624" s="33"/>
      <c r="C624" s="33"/>
      <c r="D624" s="33"/>
      <c r="E624" s="33"/>
      <c r="F624" s="33"/>
      <c r="G624" s="33"/>
      <c r="H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x14ac:dyDescent="0.25">
      <c r="A625" s="33"/>
      <c r="B625" s="33"/>
      <c r="C625" s="33"/>
      <c r="D625" s="33"/>
      <c r="E625" s="33"/>
      <c r="F625" s="33"/>
      <c r="G625" s="33"/>
      <c r="H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x14ac:dyDescent="0.25">
      <c r="A626" s="33"/>
      <c r="B626" s="33"/>
      <c r="C626" s="33"/>
      <c r="D626" s="33"/>
      <c r="E626" s="33"/>
      <c r="F626" s="33"/>
      <c r="G626" s="33"/>
      <c r="H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x14ac:dyDescent="0.25">
      <c r="A627" s="33"/>
      <c r="B627" s="33"/>
      <c r="C627" s="33"/>
      <c r="D627" s="33"/>
      <c r="E627" s="33"/>
      <c r="F627" s="33"/>
      <c r="G627" s="33"/>
      <c r="H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x14ac:dyDescent="0.25">
      <c r="A628" s="33"/>
      <c r="B628" s="33"/>
      <c r="C628" s="33"/>
      <c r="D628" s="33"/>
      <c r="E628" s="33"/>
      <c r="F628" s="33"/>
      <c r="G628" s="33"/>
      <c r="H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x14ac:dyDescent="0.25">
      <c r="A629" s="33"/>
      <c r="B629" s="33"/>
      <c r="C629" s="33"/>
      <c r="D629" s="33"/>
      <c r="E629" s="33"/>
      <c r="F629" s="33"/>
      <c r="G629" s="33"/>
      <c r="H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x14ac:dyDescent="0.25">
      <c r="A630" s="33"/>
      <c r="B630" s="33"/>
      <c r="C630" s="33"/>
      <c r="D630" s="33"/>
      <c r="E630" s="33"/>
      <c r="F630" s="33"/>
      <c r="G630" s="33"/>
      <c r="H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x14ac:dyDescent="0.25">
      <c r="A631" s="33"/>
      <c r="B631" s="33"/>
      <c r="C631" s="33"/>
      <c r="D631" s="33"/>
      <c r="E631" s="33"/>
      <c r="F631" s="33"/>
      <c r="G631" s="33"/>
      <c r="H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x14ac:dyDescent="0.25">
      <c r="A632" s="33"/>
      <c r="B632" s="33"/>
      <c r="C632" s="33"/>
      <c r="D632" s="33"/>
      <c r="E632" s="33"/>
      <c r="F632" s="33"/>
      <c r="G632" s="33"/>
      <c r="H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x14ac:dyDescent="0.25">
      <c r="A633" s="33"/>
      <c r="B633" s="33"/>
      <c r="C633" s="33"/>
      <c r="D633" s="33"/>
      <c r="E633" s="33"/>
      <c r="F633" s="33"/>
      <c r="G633" s="33"/>
      <c r="H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x14ac:dyDescent="0.25">
      <c r="A634" s="33"/>
      <c r="B634" s="33"/>
      <c r="C634" s="33"/>
      <c r="D634" s="33"/>
      <c r="E634" s="33"/>
      <c r="F634" s="33"/>
      <c r="G634" s="33"/>
      <c r="H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x14ac:dyDescent="0.25">
      <c r="A635" s="33"/>
      <c r="B635" s="33"/>
      <c r="C635" s="33"/>
      <c r="D635" s="33"/>
      <c r="E635" s="33"/>
      <c r="F635" s="33"/>
      <c r="G635" s="33"/>
      <c r="H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x14ac:dyDescent="0.25">
      <c r="A636" s="33"/>
      <c r="B636" s="33"/>
      <c r="C636" s="33"/>
      <c r="D636" s="33"/>
      <c r="E636" s="33"/>
      <c r="F636" s="33"/>
      <c r="G636" s="33"/>
      <c r="H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x14ac:dyDescent="0.25">
      <c r="A637" s="33"/>
      <c r="B637" s="33"/>
      <c r="C637" s="33"/>
      <c r="D637" s="33"/>
      <c r="E637" s="33"/>
      <c r="F637" s="33"/>
      <c r="G637" s="33"/>
      <c r="H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x14ac:dyDescent="0.25">
      <c r="A638" s="33"/>
      <c r="B638" s="33"/>
      <c r="C638" s="33"/>
      <c r="D638" s="33"/>
      <c r="E638" s="33"/>
      <c r="F638" s="33"/>
      <c r="G638" s="33"/>
      <c r="H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x14ac:dyDescent="0.25">
      <c r="A639" s="33"/>
      <c r="B639" s="33"/>
      <c r="C639" s="33"/>
      <c r="D639" s="33"/>
      <c r="E639" s="33"/>
      <c r="F639" s="33"/>
      <c r="G639" s="33"/>
      <c r="H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x14ac:dyDescent="0.25">
      <c r="A640" s="33"/>
      <c r="B640" s="33"/>
      <c r="C640" s="33"/>
      <c r="D640" s="33"/>
      <c r="E640" s="33"/>
      <c r="F640" s="33"/>
      <c r="G640" s="33"/>
      <c r="H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x14ac:dyDescent="0.25">
      <c r="A641" s="33"/>
      <c r="B641" s="33"/>
      <c r="C641" s="33"/>
      <c r="D641" s="33"/>
      <c r="E641" s="33"/>
      <c r="F641" s="33"/>
      <c r="G641" s="33"/>
      <c r="H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x14ac:dyDescent="0.25">
      <c r="A642" s="33"/>
      <c r="B642" s="33"/>
      <c r="C642" s="33"/>
      <c r="D642" s="33"/>
      <c r="E642" s="33"/>
      <c r="F642" s="33"/>
      <c r="G642" s="33"/>
      <c r="H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x14ac:dyDescent="0.25">
      <c r="A643" s="33"/>
      <c r="B643" s="33"/>
      <c r="C643" s="33"/>
      <c r="D643" s="33"/>
      <c r="E643" s="33"/>
      <c r="F643" s="33"/>
      <c r="G643" s="33"/>
      <c r="H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x14ac:dyDescent="0.25">
      <c r="A644" s="33"/>
      <c r="B644" s="33"/>
      <c r="C644" s="33"/>
      <c r="D644" s="33"/>
      <c r="E644" s="33"/>
      <c r="F644" s="33"/>
      <c r="G644" s="33"/>
      <c r="H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x14ac:dyDescent="0.25">
      <c r="A645" s="33"/>
      <c r="B645" s="33"/>
      <c r="C645" s="33"/>
      <c r="D645" s="33"/>
      <c r="E645" s="33"/>
      <c r="F645" s="33"/>
      <c r="G645" s="33"/>
      <c r="H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x14ac:dyDescent="0.25">
      <c r="A646" s="33"/>
      <c r="B646" s="33"/>
      <c r="C646" s="33"/>
      <c r="D646" s="33"/>
      <c r="E646" s="33"/>
      <c r="F646" s="33"/>
      <c r="G646" s="33"/>
      <c r="H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x14ac:dyDescent="0.25">
      <c r="A647" s="33"/>
      <c r="B647" s="33"/>
      <c r="C647" s="33"/>
      <c r="D647" s="33"/>
      <c r="E647" s="33"/>
      <c r="F647" s="33"/>
      <c r="G647" s="33"/>
      <c r="H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x14ac:dyDescent="0.25">
      <c r="A648" s="33"/>
      <c r="B648" s="33"/>
      <c r="C648" s="33"/>
      <c r="D648" s="33"/>
      <c r="E648" s="33"/>
      <c r="F648" s="33"/>
      <c r="G648" s="33"/>
      <c r="H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x14ac:dyDescent="0.25">
      <c r="A649" s="33"/>
      <c r="B649" s="33"/>
      <c r="C649" s="33"/>
      <c r="D649" s="33"/>
      <c r="E649" s="33"/>
      <c r="F649" s="33"/>
      <c r="G649" s="33"/>
      <c r="H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x14ac:dyDescent="0.25">
      <c r="A650" s="33"/>
      <c r="B650" s="33"/>
      <c r="C650" s="33"/>
      <c r="D650" s="33"/>
      <c r="E650" s="33"/>
      <c r="F650" s="33"/>
      <c r="G650" s="33"/>
      <c r="H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x14ac:dyDescent="0.25">
      <c r="A651" s="33"/>
      <c r="B651" s="33"/>
      <c r="C651" s="33"/>
      <c r="D651" s="33"/>
      <c r="E651" s="33"/>
      <c r="F651" s="33"/>
      <c r="G651" s="33"/>
      <c r="H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x14ac:dyDescent="0.25">
      <c r="A652" s="33"/>
      <c r="B652" s="33"/>
      <c r="C652" s="33"/>
      <c r="D652" s="33"/>
      <c r="E652" s="33"/>
      <c r="F652" s="33"/>
      <c r="G652" s="33"/>
      <c r="H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x14ac:dyDescent="0.25">
      <c r="A653" s="33"/>
      <c r="B653" s="33"/>
      <c r="C653" s="33"/>
      <c r="D653" s="33"/>
      <c r="E653" s="33"/>
      <c r="F653" s="33"/>
      <c r="G653" s="33"/>
      <c r="H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x14ac:dyDescent="0.25">
      <c r="A654" s="33"/>
      <c r="B654" s="33"/>
      <c r="C654" s="33"/>
      <c r="D654" s="33"/>
      <c r="E654" s="33"/>
      <c r="F654" s="33"/>
      <c r="G654" s="33"/>
      <c r="H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x14ac:dyDescent="0.25">
      <c r="A655" s="33"/>
      <c r="B655" s="33"/>
      <c r="C655" s="33"/>
      <c r="D655" s="33"/>
      <c r="E655" s="33"/>
      <c r="F655" s="33"/>
      <c r="G655" s="33"/>
      <c r="H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x14ac:dyDescent="0.25">
      <c r="A656" s="33"/>
      <c r="B656" s="33"/>
      <c r="C656" s="33"/>
      <c r="D656" s="33"/>
      <c r="E656" s="33"/>
      <c r="F656" s="33"/>
      <c r="G656" s="33"/>
      <c r="H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x14ac:dyDescent="0.25">
      <c r="A657" s="33"/>
      <c r="B657" s="33"/>
      <c r="C657" s="33"/>
      <c r="D657" s="33"/>
      <c r="E657" s="33"/>
      <c r="F657" s="33"/>
      <c r="G657" s="33"/>
      <c r="H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x14ac:dyDescent="0.25">
      <c r="A658" s="33"/>
      <c r="B658" s="33"/>
      <c r="C658" s="33"/>
      <c r="D658" s="33"/>
      <c r="E658" s="33"/>
      <c r="F658" s="33"/>
      <c r="G658" s="33"/>
      <c r="H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x14ac:dyDescent="0.25">
      <c r="A659" s="33"/>
      <c r="B659" s="33"/>
      <c r="C659" s="33"/>
      <c r="D659" s="33"/>
      <c r="E659" s="33"/>
      <c r="F659" s="33"/>
      <c r="G659" s="33"/>
      <c r="H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x14ac:dyDescent="0.25">
      <c r="A660" s="33"/>
      <c r="B660" s="33"/>
      <c r="C660" s="33"/>
      <c r="D660" s="33"/>
      <c r="E660" s="33"/>
      <c r="F660" s="33"/>
      <c r="G660" s="33"/>
      <c r="H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x14ac:dyDescent="0.25">
      <c r="A661" s="33"/>
      <c r="B661" s="33"/>
      <c r="C661" s="33"/>
      <c r="D661" s="33"/>
      <c r="E661" s="33"/>
      <c r="F661" s="33"/>
      <c r="G661" s="33"/>
      <c r="H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x14ac:dyDescent="0.25">
      <c r="A662" s="33"/>
      <c r="B662" s="33"/>
      <c r="C662" s="33"/>
      <c r="D662" s="33"/>
      <c r="E662" s="33"/>
      <c r="F662" s="33"/>
      <c r="G662" s="33"/>
      <c r="H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x14ac:dyDescent="0.25">
      <c r="A663" s="33"/>
      <c r="B663" s="33"/>
      <c r="C663" s="33"/>
      <c r="D663" s="33"/>
      <c r="E663" s="33"/>
      <c r="F663" s="33"/>
      <c r="G663" s="33"/>
      <c r="H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x14ac:dyDescent="0.25">
      <c r="A664" s="33"/>
      <c r="B664" s="33"/>
      <c r="C664" s="33"/>
      <c r="D664" s="33"/>
      <c r="E664" s="33"/>
      <c r="F664" s="33"/>
      <c r="G664" s="33"/>
      <c r="H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x14ac:dyDescent="0.25">
      <c r="A665" s="33"/>
      <c r="B665" s="33"/>
      <c r="C665" s="33"/>
      <c r="D665" s="33"/>
      <c r="E665" s="33"/>
      <c r="F665" s="33"/>
      <c r="G665" s="33"/>
      <c r="H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x14ac:dyDescent="0.25">
      <c r="A666" s="33"/>
      <c r="B666" s="33"/>
      <c r="C666" s="33"/>
      <c r="D666" s="33"/>
      <c r="E666" s="33"/>
      <c r="F666" s="33"/>
      <c r="G666" s="33"/>
      <c r="H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x14ac:dyDescent="0.25">
      <c r="A667" s="33"/>
      <c r="B667" s="33"/>
      <c r="C667" s="33"/>
      <c r="D667" s="33"/>
      <c r="E667" s="33"/>
      <c r="F667" s="33"/>
      <c r="G667" s="33"/>
      <c r="H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x14ac:dyDescent="0.25">
      <c r="A668" s="33"/>
      <c r="B668" s="33"/>
      <c r="C668" s="33"/>
      <c r="D668" s="33"/>
      <c r="E668" s="33"/>
      <c r="F668" s="33"/>
      <c r="G668" s="33"/>
      <c r="H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x14ac:dyDescent="0.25">
      <c r="A669" s="33"/>
      <c r="B669" s="33"/>
      <c r="C669" s="33"/>
      <c r="D669" s="33"/>
      <c r="E669" s="33"/>
      <c r="F669" s="33"/>
      <c r="G669" s="33"/>
      <c r="H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x14ac:dyDescent="0.25">
      <c r="A670" s="33"/>
      <c r="B670" s="33"/>
      <c r="C670" s="33"/>
      <c r="D670" s="33"/>
      <c r="E670" s="33"/>
      <c r="F670" s="33"/>
      <c r="G670" s="33"/>
      <c r="H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x14ac:dyDescent="0.25">
      <c r="A671" s="33"/>
      <c r="B671" s="33"/>
      <c r="C671" s="33"/>
      <c r="D671" s="33"/>
      <c r="E671" s="33"/>
      <c r="F671" s="33"/>
      <c r="G671" s="33"/>
      <c r="H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x14ac:dyDescent="0.25">
      <c r="A672" s="33"/>
      <c r="B672" s="33"/>
      <c r="C672" s="33"/>
      <c r="D672" s="33"/>
      <c r="E672" s="33"/>
      <c r="F672" s="33"/>
      <c r="G672" s="33"/>
      <c r="H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</row>
    <row r="673" spans="1:27" x14ac:dyDescent="0.25">
      <c r="A673" s="33"/>
      <c r="B673" s="33"/>
      <c r="C673" s="33"/>
      <c r="D673" s="33"/>
      <c r="E673" s="33"/>
      <c r="F673" s="33"/>
      <c r="G673" s="33"/>
      <c r="H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x14ac:dyDescent="0.25">
      <c r="A674" s="33"/>
      <c r="B674" s="33"/>
      <c r="C674" s="33"/>
      <c r="D674" s="33"/>
      <c r="E674" s="33"/>
      <c r="F674" s="33"/>
      <c r="G674" s="33"/>
      <c r="H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x14ac:dyDescent="0.25">
      <c r="A675" s="33"/>
      <c r="B675" s="33"/>
      <c r="C675" s="33"/>
      <c r="D675" s="33"/>
      <c r="E675" s="33"/>
      <c r="F675" s="33"/>
      <c r="G675" s="33"/>
      <c r="H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x14ac:dyDescent="0.25">
      <c r="A676" s="33"/>
      <c r="B676" s="33"/>
      <c r="C676" s="33"/>
      <c r="D676" s="33"/>
      <c r="E676" s="33"/>
      <c r="F676" s="33"/>
      <c r="G676" s="33"/>
      <c r="H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x14ac:dyDescent="0.25">
      <c r="A677" s="33"/>
      <c r="B677" s="33"/>
      <c r="C677" s="33"/>
      <c r="D677" s="33"/>
      <c r="E677" s="33"/>
      <c r="F677" s="33"/>
      <c r="G677" s="33"/>
      <c r="H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x14ac:dyDescent="0.25">
      <c r="A678" s="33"/>
      <c r="B678" s="33"/>
      <c r="C678" s="33"/>
      <c r="D678" s="33"/>
      <c r="E678" s="33"/>
      <c r="F678" s="33"/>
      <c r="G678" s="33"/>
      <c r="H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x14ac:dyDescent="0.25">
      <c r="A679" s="33"/>
      <c r="B679" s="33"/>
      <c r="C679" s="33"/>
      <c r="D679" s="33"/>
      <c r="E679" s="33"/>
      <c r="F679" s="33"/>
      <c r="G679" s="33"/>
      <c r="H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x14ac:dyDescent="0.25">
      <c r="A680" s="33"/>
      <c r="B680" s="33"/>
      <c r="C680" s="33"/>
      <c r="D680" s="33"/>
      <c r="E680" s="33"/>
      <c r="F680" s="33"/>
      <c r="G680" s="33"/>
      <c r="H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x14ac:dyDescent="0.25">
      <c r="A681" s="33"/>
      <c r="B681" s="33"/>
      <c r="C681" s="33"/>
      <c r="D681" s="33"/>
      <c r="E681" s="33"/>
      <c r="F681" s="33"/>
      <c r="G681" s="33"/>
      <c r="H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x14ac:dyDescent="0.25">
      <c r="A682" s="33"/>
      <c r="B682" s="33"/>
      <c r="C682" s="33"/>
      <c r="D682" s="33"/>
      <c r="E682" s="33"/>
      <c r="F682" s="33"/>
      <c r="G682" s="33"/>
      <c r="H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x14ac:dyDescent="0.25">
      <c r="A683" s="33"/>
      <c r="B683" s="33"/>
      <c r="C683" s="33"/>
      <c r="D683" s="33"/>
      <c r="E683" s="33"/>
      <c r="F683" s="33"/>
      <c r="G683" s="33"/>
      <c r="H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x14ac:dyDescent="0.25">
      <c r="A684" s="33"/>
      <c r="B684" s="33"/>
      <c r="C684" s="33"/>
      <c r="D684" s="33"/>
      <c r="E684" s="33"/>
      <c r="F684" s="33"/>
      <c r="G684" s="33"/>
      <c r="H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x14ac:dyDescent="0.25">
      <c r="A685" s="33"/>
      <c r="B685" s="33"/>
      <c r="C685" s="33"/>
      <c r="D685" s="33"/>
      <c r="E685" s="33"/>
      <c r="F685" s="33"/>
      <c r="G685" s="33"/>
      <c r="H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x14ac:dyDescent="0.25">
      <c r="A686" s="33"/>
      <c r="B686" s="33"/>
      <c r="C686" s="33"/>
      <c r="D686" s="33"/>
      <c r="E686" s="33"/>
      <c r="F686" s="33"/>
      <c r="G686" s="33"/>
      <c r="H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x14ac:dyDescent="0.25">
      <c r="A687" s="33"/>
      <c r="B687" s="33"/>
      <c r="C687" s="33"/>
      <c r="D687" s="33"/>
      <c r="E687" s="33"/>
      <c r="F687" s="33"/>
      <c r="G687" s="33"/>
      <c r="H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x14ac:dyDescent="0.25">
      <c r="A688" s="33"/>
      <c r="B688" s="33"/>
      <c r="C688" s="33"/>
      <c r="D688" s="33"/>
      <c r="E688" s="33"/>
      <c r="F688" s="33"/>
      <c r="G688" s="33"/>
      <c r="H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x14ac:dyDescent="0.25">
      <c r="A689" s="33"/>
      <c r="B689" s="33"/>
      <c r="C689" s="33"/>
      <c r="D689" s="33"/>
      <c r="E689" s="33"/>
      <c r="F689" s="33"/>
      <c r="G689" s="33"/>
      <c r="H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x14ac:dyDescent="0.25">
      <c r="A690" s="33"/>
      <c r="B690" s="33"/>
      <c r="C690" s="33"/>
      <c r="D690" s="33"/>
      <c r="E690" s="33"/>
      <c r="F690" s="33"/>
      <c r="G690" s="33"/>
      <c r="H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x14ac:dyDescent="0.25">
      <c r="A691" s="33"/>
      <c r="B691" s="33"/>
      <c r="C691" s="33"/>
      <c r="D691" s="33"/>
      <c r="E691" s="33"/>
      <c r="F691" s="33"/>
      <c r="G691" s="33"/>
      <c r="H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x14ac:dyDescent="0.25">
      <c r="A692" s="33"/>
      <c r="B692" s="33"/>
      <c r="C692" s="33"/>
      <c r="D692" s="33"/>
      <c r="E692" s="33"/>
      <c r="F692" s="33"/>
      <c r="G692" s="33"/>
      <c r="H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x14ac:dyDescent="0.25">
      <c r="A693" s="33"/>
      <c r="B693" s="33"/>
      <c r="C693" s="33"/>
      <c r="D693" s="33"/>
      <c r="E693" s="33"/>
      <c r="F693" s="33"/>
      <c r="G693" s="33"/>
      <c r="H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x14ac:dyDescent="0.25">
      <c r="A694" s="33"/>
      <c r="B694" s="33"/>
      <c r="C694" s="33"/>
      <c r="D694" s="33"/>
      <c r="E694" s="33"/>
      <c r="F694" s="33"/>
      <c r="G694" s="33"/>
      <c r="H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x14ac:dyDescent="0.25">
      <c r="A695" s="33"/>
      <c r="B695" s="33"/>
      <c r="C695" s="33"/>
      <c r="D695" s="33"/>
      <c r="E695" s="33"/>
      <c r="F695" s="33"/>
      <c r="G695" s="33"/>
      <c r="H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x14ac:dyDescent="0.25">
      <c r="A696" s="33"/>
      <c r="B696" s="33"/>
      <c r="C696" s="33"/>
      <c r="D696" s="33"/>
      <c r="E696" s="33"/>
      <c r="F696" s="33"/>
      <c r="G696" s="33"/>
      <c r="H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x14ac:dyDescent="0.25">
      <c r="A697" s="33"/>
      <c r="B697" s="33"/>
      <c r="C697" s="33"/>
      <c r="D697" s="33"/>
      <c r="E697" s="33"/>
      <c r="F697" s="33"/>
      <c r="G697" s="33"/>
      <c r="H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x14ac:dyDescent="0.25">
      <c r="A698" s="33"/>
      <c r="B698" s="33"/>
      <c r="C698" s="33"/>
      <c r="D698" s="33"/>
      <c r="E698" s="33"/>
      <c r="F698" s="33"/>
      <c r="G698" s="33"/>
      <c r="H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x14ac:dyDescent="0.25">
      <c r="A699" s="33"/>
      <c r="B699" s="33"/>
      <c r="C699" s="33"/>
      <c r="D699" s="33"/>
      <c r="E699" s="33"/>
      <c r="F699" s="33"/>
      <c r="G699" s="33"/>
      <c r="H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x14ac:dyDescent="0.25">
      <c r="A700" s="33"/>
      <c r="B700" s="33"/>
      <c r="C700" s="33"/>
      <c r="D700" s="33"/>
      <c r="E700" s="33"/>
      <c r="F700" s="33"/>
      <c r="G700" s="33"/>
      <c r="H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x14ac:dyDescent="0.25">
      <c r="A701" s="33"/>
      <c r="B701" s="33"/>
      <c r="C701" s="33"/>
      <c r="D701" s="33"/>
      <c r="E701" s="33"/>
      <c r="F701" s="33"/>
      <c r="G701" s="33"/>
      <c r="H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x14ac:dyDescent="0.25">
      <c r="A702" s="33"/>
      <c r="B702" s="33"/>
      <c r="C702" s="33"/>
      <c r="D702" s="33"/>
      <c r="E702" s="33"/>
      <c r="F702" s="33"/>
      <c r="G702" s="33"/>
      <c r="H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x14ac:dyDescent="0.25">
      <c r="A703" s="33"/>
      <c r="B703" s="33"/>
      <c r="C703" s="33"/>
      <c r="D703" s="33"/>
      <c r="E703" s="33"/>
      <c r="F703" s="33"/>
      <c r="G703" s="33"/>
      <c r="H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x14ac:dyDescent="0.25">
      <c r="A704" s="33"/>
      <c r="B704" s="33"/>
      <c r="C704" s="33"/>
      <c r="D704" s="33"/>
      <c r="E704" s="33"/>
      <c r="F704" s="33"/>
      <c r="G704" s="33"/>
      <c r="H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x14ac:dyDescent="0.25">
      <c r="A705" s="33"/>
      <c r="B705" s="33"/>
      <c r="C705" s="33"/>
      <c r="D705" s="33"/>
      <c r="E705" s="33"/>
      <c r="F705" s="33"/>
      <c r="G705" s="33"/>
      <c r="H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x14ac:dyDescent="0.25">
      <c r="A706" s="33"/>
      <c r="B706" s="33"/>
      <c r="C706" s="33"/>
      <c r="D706" s="33"/>
      <c r="E706" s="33"/>
      <c r="F706" s="33"/>
      <c r="G706" s="33"/>
      <c r="H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x14ac:dyDescent="0.25">
      <c r="A707" s="33"/>
      <c r="B707" s="33"/>
      <c r="C707" s="33"/>
      <c r="D707" s="33"/>
      <c r="E707" s="33"/>
      <c r="F707" s="33"/>
      <c r="G707" s="33"/>
      <c r="H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x14ac:dyDescent="0.25">
      <c r="A708" s="33"/>
      <c r="B708" s="33"/>
      <c r="C708" s="33"/>
      <c r="D708" s="33"/>
      <c r="E708" s="33"/>
      <c r="F708" s="33"/>
      <c r="G708" s="33"/>
      <c r="H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x14ac:dyDescent="0.25">
      <c r="A709" s="33"/>
      <c r="B709" s="33"/>
      <c r="C709" s="33"/>
      <c r="D709" s="33"/>
      <c r="E709" s="33"/>
      <c r="F709" s="33"/>
      <c r="G709" s="33"/>
      <c r="H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x14ac:dyDescent="0.25">
      <c r="A710" s="33"/>
      <c r="B710" s="33"/>
      <c r="C710" s="33"/>
      <c r="D710" s="33"/>
      <c r="E710" s="33"/>
      <c r="F710" s="33"/>
      <c r="G710" s="33"/>
      <c r="H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x14ac:dyDescent="0.25">
      <c r="A711" s="33"/>
      <c r="B711" s="33"/>
      <c r="C711" s="33"/>
      <c r="D711" s="33"/>
      <c r="E711" s="33"/>
      <c r="F711" s="33"/>
      <c r="G711" s="33"/>
      <c r="H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x14ac:dyDescent="0.25">
      <c r="A712" s="33"/>
      <c r="B712" s="33"/>
      <c r="C712" s="33"/>
      <c r="D712" s="33"/>
      <c r="E712" s="33"/>
      <c r="F712" s="33"/>
      <c r="G712" s="33"/>
      <c r="H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x14ac:dyDescent="0.25">
      <c r="A713" s="33"/>
      <c r="B713" s="33"/>
      <c r="C713" s="33"/>
      <c r="D713" s="33"/>
      <c r="E713" s="33"/>
      <c r="F713" s="33"/>
      <c r="G713" s="33"/>
      <c r="H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x14ac:dyDescent="0.25">
      <c r="A714" s="33"/>
      <c r="B714" s="33"/>
      <c r="C714" s="33"/>
      <c r="D714" s="33"/>
      <c r="E714" s="33"/>
      <c r="F714" s="33"/>
      <c r="G714" s="33"/>
      <c r="H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x14ac:dyDescent="0.25">
      <c r="A715" s="33"/>
      <c r="B715" s="33"/>
      <c r="C715" s="33"/>
      <c r="D715" s="33"/>
      <c r="E715" s="33"/>
      <c r="F715" s="33"/>
      <c r="G715" s="33"/>
      <c r="H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x14ac:dyDescent="0.25">
      <c r="A716" s="33"/>
      <c r="B716" s="33"/>
      <c r="C716" s="33"/>
      <c r="D716" s="33"/>
      <c r="E716" s="33"/>
      <c r="F716" s="33"/>
      <c r="G716" s="33"/>
      <c r="H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x14ac:dyDescent="0.25">
      <c r="A717" s="33"/>
      <c r="B717" s="33"/>
      <c r="C717" s="33"/>
      <c r="D717" s="33"/>
      <c r="E717" s="33"/>
      <c r="F717" s="33"/>
      <c r="G717" s="33"/>
      <c r="H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x14ac:dyDescent="0.25">
      <c r="A718" s="33"/>
      <c r="B718" s="33"/>
      <c r="C718" s="33"/>
      <c r="D718" s="33"/>
      <c r="E718" s="33"/>
      <c r="F718" s="33"/>
      <c r="G718" s="33"/>
      <c r="H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x14ac:dyDescent="0.25">
      <c r="A719" s="33"/>
      <c r="B719" s="33"/>
      <c r="C719" s="33"/>
      <c r="D719" s="33"/>
      <c r="E719" s="33"/>
      <c r="F719" s="33"/>
      <c r="G719" s="33"/>
      <c r="H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x14ac:dyDescent="0.25">
      <c r="A720" s="33"/>
      <c r="B720" s="33"/>
      <c r="C720" s="33"/>
      <c r="D720" s="33"/>
      <c r="E720" s="33"/>
      <c r="F720" s="33"/>
      <c r="G720" s="33"/>
      <c r="H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x14ac:dyDescent="0.25">
      <c r="A721" s="33"/>
      <c r="B721" s="33"/>
      <c r="C721" s="33"/>
      <c r="D721" s="33"/>
      <c r="E721" s="33"/>
      <c r="F721" s="33"/>
      <c r="G721" s="33"/>
      <c r="H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x14ac:dyDescent="0.25">
      <c r="A722" s="33"/>
      <c r="B722" s="33"/>
      <c r="C722" s="33"/>
      <c r="D722" s="33"/>
      <c r="E722" s="33"/>
      <c r="F722" s="33"/>
      <c r="G722" s="33"/>
      <c r="H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x14ac:dyDescent="0.25">
      <c r="A723" s="33"/>
      <c r="B723" s="33"/>
      <c r="C723" s="33"/>
      <c r="D723" s="33"/>
      <c r="E723" s="33"/>
      <c r="F723" s="33"/>
      <c r="G723" s="33"/>
      <c r="H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x14ac:dyDescent="0.25">
      <c r="A724" s="33"/>
      <c r="B724" s="33"/>
      <c r="C724" s="33"/>
      <c r="D724" s="33"/>
      <c r="E724" s="33"/>
      <c r="F724" s="33"/>
      <c r="G724" s="33"/>
      <c r="H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x14ac:dyDescent="0.25">
      <c r="A725" s="33"/>
      <c r="B725" s="33"/>
      <c r="C725" s="33"/>
      <c r="D725" s="33"/>
      <c r="E725" s="33"/>
      <c r="F725" s="33"/>
      <c r="G725" s="33"/>
      <c r="H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x14ac:dyDescent="0.25">
      <c r="A726" s="33"/>
      <c r="B726" s="33"/>
      <c r="C726" s="33"/>
      <c r="D726" s="33"/>
      <c r="E726" s="33"/>
      <c r="F726" s="33"/>
      <c r="G726" s="33"/>
      <c r="H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x14ac:dyDescent="0.25">
      <c r="A727" s="33"/>
      <c r="B727" s="33"/>
      <c r="C727" s="33"/>
      <c r="D727" s="33"/>
      <c r="E727" s="33"/>
      <c r="F727" s="33"/>
      <c r="G727" s="33"/>
      <c r="H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x14ac:dyDescent="0.25">
      <c r="A728" s="33"/>
      <c r="B728" s="33"/>
      <c r="C728" s="33"/>
      <c r="D728" s="33"/>
      <c r="E728" s="33"/>
      <c r="F728" s="33"/>
      <c r="G728" s="33"/>
      <c r="H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x14ac:dyDescent="0.25">
      <c r="A729" s="33"/>
      <c r="B729" s="33"/>
      <c r="C729" s="33"/>
      <c r="D729" s="33"/>
      <c r="E729" s="33"/>
      <c r="F729" s="33"/>
      <c r="G729" s="33"/>
      <c r="H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x14ac:dyDescent="0.25">
      <c r="A730" s="33"/>
      <c r="B730" s="33"/>
      <c r="C730" s="33"/>
      <c r="D730" s="33"/>
      <c r="E730" s="33"/>
      <c r="F730" s="33"/>
      <c r="G730" s="33"/>
      <c r="H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x14ac:dyDescent="0.25">
      <c r="A731" s="33"/>
      <c r="B731" s="33"/>
      <c r="C731" s="33"/>
      <c r="D731" s="33"/>
      <c r="E731" s="33"/>
      <c r="F731" s="33"/>
      <c r="G731" s="33"/>
      <c r="H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x14ac:dyDescent="0.25">
      <c r="A732" s="33"/>
      <c r="B732" s="33"/>
      <c r="C732" s="33"/>
      <c r="D732" s="33"/>
      <c r="E732" s="33"/>
      <c r="F732" s="33"/>
      <c r="G732" s="33"/>
      <c r="H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x14ac:dyDescent="0.25">
      <c r="A733" s="33"/>
      <c r="B733" s="33"/>
      <c r="C733" s="33"/>
      <c r="D733" s="33"/>
      <c r="E733" s="33"/>
      <c r="F733" s="33"/>
      <c r="G733" s="33"/>
      <c r="H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x14ac:dyDescent="0.25">
      <c r="A734" s="33"/>
      <c r="B734" s="33"/>
      <c r="C734" s="33"/>
      <c r="D734" s="33"/>
      <c r="E734" s="33"/>
      <c r="F734" s="33"/>
      <c r="G734" s="33"/>
      <c r="H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x14ac:dyDescent="0.25">
      <c r="A735" s="33"/>
      <c r="B735" s="33"/>
      <c r="C735" s="33"/>
      <c r="D735" s="33"/>
      <c r="E735" s="33"/>
      <c r="F735" s="33"/>
      <c r="G735" s="33"/>
      <c r="H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x14ac:dyDescent="0.25">
      <c r="A736" s="33"/>
      <c r="B736" s="33"/>
      <c r="C736" s="33"/>
      <c r="D736" s="33"/>
      <c r="E736" s="33"/>
      <c r="F736" s="33"/>
      <c r="G736" s="33"/>
      <c r="H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x14ac:dyDescent="0.25">
      <c r="A737" s="33"/>
      <c r="B737" s="33"/>
      <c r="C737" s="33"/>
      <c r="D737" s="33"/>
      <c r="E737" s="33"/>
      <c r="F737" s="33"/>
      <c r="G737" s="33"/>
      <c r="H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x14ac:dyDescent="0.25">
      <c r="A738" s="33"/>
      <c r="B738" s="33"/>
      <c r="C738" s="33"/>
      <c r="D738" s="33"/>
      <c r="E738" s="33"/>
      <c r="F738" s="33"/>
      <c r="G738" s="33"/>
      <c r="H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x14ac:dyDescent="0.25">
      <c r="A739" s="33"/>
      <c r="B739" s="33"/>
      <c r="C739" s="33"/>
      <c r="D739" s="33"/>
      <c r="E739" s="33"/>
      <c r="F739" s="33"/>
      <c r="G739" s="33"/>
      <c r="H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x14ac:dyDescent="0.25">
      <c r="A740" s="33"/>
      <c r="B740" s="33"/>
      <c r="C740" s="33"/>
      <c r="D740" s="33"/>
      <c r="E740" s="33"/>
      <c r="F740" s="33"/>
      <c r="G740" s="33"/>
      <c r="H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x14ac:dyDescent="0.25">
      <c r="A741" s="33"/>
      <c r="B741" s="33"/>
      <c r="C741" s="33"/>
      <c r="D741" s="33"/>
      <c r="E741" s="33"/>
      <c r="F741" s="33"/>
      <c r="G741" s="33"/>
      <c r="H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x14ac:dyDescent="0.25">
      <c r="A742" s="33"/>
      <c r="B742" s="33"/>
      <c r="C742" s="33"/>
      <c r="D742" s="33"/>
      <c r="E742" s="33"/>
      <c r="F742" s="33"/>
      <c r="G742" s="33"/>
      <c r="H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x14ac:dyDescent="0.25">
      <c r="A743" s="33"/>
      <c r="B743" s="33"/>
      <c r="C743" s="33"/>
      <c r="D743" s="33"/>
      <c r="E743" s="33"/>
      <c r="F743" s="33"/>
      <c r="G743" s="33"/>
      <c r="H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x14ac:dyDescent="0.25">
      <c r="A744" s="33"/>
      <c r="B744" s="33"/>
      <c r="C744" s="33"/>
      <c r="D744" s="33"/>
      <c r="E744" s="33"/>
      <c r="F744" s="33"/>
      <c r="G744" s="33"/>
      <c r="H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x14ac:dyDescent="0.25">
      <c r="A745" s="33"/>
      <c r="B745" s="33"/>
      <c r="C745" s="33"/>
      <c r="D745" s="33"/>
      <c r="E745" s="33"/>
      <c r="F745" s="33"/>
      <c r="G745" s="33"/>
      <c r="H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x14ac:dyDescent="0.25">
      <c r="A746" s="33"/>
      <c r="B746" s="33"/>
      <c r="C746" s="33"/>
      <c r="D746" s="33"/>
      <c r="E746" s="33"/>
      <c r="F746" s="33"/>
      <c r="G746" s="33"/>
      <c r="H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x14ac:dyDescent="0.25">
      <c r="A747" s="33"/>
      <c r="B747" s="33"/>
      <c r="C747" s="33"/>
      <c r="D747" s="33"/>
      <c r="E747" s="33"/>
      <c r="F747" s="33"/>
      <c r="G747" s="33"/>
      <c r="H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x14ac:dyDescent="0.25">
      <c r="A748" s="33"/>
      <c r="B748" s="33"/>
      <c r="C748" s="33"/>
      <c r="D748" s="33"/>
      <c r="E748" s="33"/>
      <c r="F748" s="33"/>
      <c r="G748" s="33"/>
      <c r="H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x14ac:dyDescent="0.25">
      <c r="A749" s="33"/>
      <c r="B749" s="33"/>
      <c r="C749" s="33"/>
      <c r="D749" s="33"/>
      <c r="E749" s="33"/>
      <c r="F749" s="33"/>
      <c r="G749" s="33"/>
      <c r="H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x14ac:dyDescent="0.25">
      <c r="A750" s="33"/>
      <c r="B750" s="33"/>
      <c r="C750" s="33"/>
      <c r="D750" s="33"/>
      <c r="E750" s="33"/>
      <c r="F750" s="33"/>
      <c r="G750" s="33"/>
      <c r="H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x14ac:dyDescent="0.25">
      <c r="A751" s="33"/>
      <c r="B751" s="33"/>
      <c r="C751" s="33"/>
      <c r="D751" s="33"/>
      <c r="E751" s="33"/>
      <c r="F751" s="33"/>
      <c r="G751" s="33"/>
      <c r="H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x14ac:dyDescent="0.25">
      <c r="A752" s="33"/>
      <c r="B752" s="33"/>
      <c r="C752" s="33"/>
      <c r="D752" s="33"/>
      <c r="E752" s="33"/>
      <c r="F752" s="33"/>
      <c r="G752" s="33"/>
      <c r="H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x14ac:dyDescent="0.25">
      <c r="A753" s="33"/>
      <c r="B753" s="33"/>
      <c r="C753" s="33"/>
      <c r="D753" s="33"/>
      <c r="E753" s="33"/>
      <c r="F753" s="33"/>
      <c r="G753" s="33"/>
      <c r="H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x14ac:dyDescent="0.25">
      <c r="A754" s="33"/>
      <c r="B754" s="33"/>
      <c r="C754" s="33"/>
      <c r="D754" s="33"/>
      <c r="E754" s="33"/>
      <c r="F754" s="33"/>
      <c r="G754" s="33"/>
      <c r="H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x14ac:dyDescent="0.25">
      <c r="A755" s="33"/>
      <c r="B755" s="33"/>
      <c r="C755" s="33"/>
      <c r="D755" s="33"/>
      <c r="E755" s="33"/>
      <c r="F755" s="33"/>
      <c r="G755" s="33"/>
      <c r="H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x14ac:dyDescent="0.25">
      <c r="A756" s="33"/>
      <c r="B756" s="33"/>
      <c r="C756" s="33"/>
      <c r="D756" s="33"/>
      <c r="E756" s="33"/>
      <c r="F756" s="33"/>
      <c r="G756" s="33"/>
      <c r="H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x14ac:dyDescent="0.25">
      <c r="A757" s="33"/>
      <c r="B757" s="33"/>
      <c r="C757" s="33"/>
      <c r="D757" s="33"/>
      <c r="E757" s="33"/>
      <c r="F757" s="33"/>
      <c r="G757" s="33"/>
      <c r="H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x14ac:dyDescent="0.25">
      <c r="A758" s="33"/>
      <c r="B758" s="33"/>
      <c r="C758" s="33"/>
      <c r="D758" s="33"/>
      <c r="E758" s="33"/>
      <c r="F758" s="33"/>
      <c r="G758" s="33"/>
      <c r="H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x14ac:dyDescent="0.25">
      <c r="A759" s="33"/>
      <c r="B759" s="33"/>
      <c r="C759" s="33"/>
      <c r="D759" s="33"/>
      <c r="E759" s="33"/>
      <c r="F759" s="33"/>
      <c r="G759" s="33"/>
      <c r="H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x14ac:dyDescent="0.25">
      <c r="A760" s="33"/>
      <c r="B760" s="33"/>
      <c r="C760" s="33"/>
      <c r="D760" s="33"/>
      <c r="E760" s="33"/>
      <c r="F760" s="33"/>
      <c r="G760" s="33"/>
      <c r="H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x14ac:dyDescent="0.25">
      <c r="A761" s="33"/>
      <c r="B761" s="33"/>
      <c r="C761" s="33"/>
      <c r="D761" s="33"/>
      <c r="E761" s="33"/>
      <c r="F761" s="33"/>
      <c r="G761" s="33"/>
      <c r="H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x14ac:dyDescent="0.25">
      <c r="A762" s="33"/>
      <c r="B762" s="33"/>
      <c r="C762" s="33"/>
      <c r="D762" s="33"/>
      <c r="E762" s="33"/>
      <c r="F762" s="33"/>
      <c r="G762" s="33"/>
      <c r="H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x14ac:dyDescent="0.25">
      <c r="A763" s="33"/>
      <c r="B763" s="33"/>
      <c r="C763" s="33"/>
      <c r="D763" s="33"/>
      <c r="E763" s="33"/>
      <c r="F763" s="33"/>
      <c r="G763" s="33"/>
      <c r="H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x14ac:dyDescent="0.25">
      <c r="A764" s="33"/>
      <c r="B764" s="33"/>
      <c r="C764" s="33"/>
      <c r="D764" s="33"/>
      <c r="E764" s="33"/>
      <c r="F764" s="33"/>
      <c r="G764" s="33"/>
      <c r="H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x14ac:dyDescent="0.25">
      <c r="A765" s="33"/>
      <c r="B765" s="33"/>
      <c r="C765" s="33"/>
      <c r="D765" s="33"/>
      <c r="E765" s="33"/>
      <c r="F765" s="33"/>
      <c r="G765" s="33"/>
      <c r="H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x14ac:dyDescent="0.25">
      <c r="A766" s="33"/>
      <c r="B766" s="33"/>
      <c r="C766" s="33"/>
      <c r="D766" s="33"/>
      <c r="E766" s="33"/>
      <c r="F766" s="33"/>
      <c r="G766" s="33"/>
      <c r="H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x14ac:dyDescent="0.25">
      <c r="A767" s="33"/>
      <c r="B767" s="33"/>
      <c r="C767" s="33"/>
      <c r="D767" s="33"/>
      <c r="E767" s="33"/>
      <c r="F767" s="33"/>
      <c r="G767" s="33"/>
      <c r="H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x14ac:dyDescent="0.25">
      <c r="A768" s="33"/>
      <c r="B768" s="33"/>
      <c r="C768" s="33"/>
      <c r="D768" s="33"/>
      <c r="E768" s="33"/>
      <c r="F768" s="33"/>
      <c r="G768" s="33"/>
      <c r="H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x14ac:dyDescent="0.25">
      <c r="A769" s="33"/>
      <c r="B769" s="33"/>
      <c r="C769" s="33"/>
      <c r="D769" s="33"/>
      <c r="E769" s="33"/>
      <c r="F769" s="33"/>
      <c r="G769" s="33"/>
      <c r="H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x14ac:dyDescent="0.25">
      <c r="A770" s="33"/>
      <c r="B770" s="33"/>
      <c r="C770" s="33"/>
      <c r="D770" s="33"/>
      <c r="E770" s="33"/>
      <c r="F770" s="33"/>
      <c r="G770" s="33"/>
      <c r="H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x14ac:dyDescent="0.25">
      <c r="A771" s="33"/>
      <c r="B771" s="33"/>
      <c r="C771" s="33"/>
      <c r="D771" s="33"/>
      <c r="E771" s="33"/>
      <c r="F771" s="33"/>
      <c r="G771" s="33"/>
      <c r="H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x14ac:dyDescent="0.25">
      <c r="A772" s="33"/>
      <c r="B772" s="33"/>
      <c r="C772" s="33"/>
      <c r="D772" s="33"/>
      <c r="E772" s="33"/>
      <c r="F772" s="33"/>
      <c r="G772" s="33"/>
      <c r="H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x14ac:dyDescent="0.25">
      <c r="A773" s="33"/>
      <c r="B773" s="33"/>
      <c r="C773" s="33"/>
      <c r="D773" s="33"/>
      <c r="E773" s="33"/>
      <c r="F773" s="33"/>
      <c r="G773" s="33"/>
      <c r="H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x14ac:dyDescent="0.25">
      <c r="A774" s="33"/>
      <c r="B774" s="33"/>
      <c r="C774" s="33"/>
      <c r="D774" s="33"/>
      <c r="E774" s="33"/>
      <c r="F774" s="33"/>
      <c r="G774" s="33"/>
      <c r="H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x14ac:dyDescent="0.25">
      <c r="A775" s="33"/>
      <c r="B775" s="33"/>
      <c r="C775" s="33"/>
      <c r="D775" s="33"/>
      <c r="E775" s="33"/>
      <c r="F775" s="33"/>
      <c r="G775" s="33"/>
      <c r="H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x14ac:dyDescent="0.25">
      <c r="A776" s="33"/>
      <c r="B776" s="33"/>
      <c r="C776" s="33"/>
      <c r="D776" s="33"/>
      <c r="E776" s="33"/>
      <c r="F776" s="33"/>
      <c r="G776" s="33"/>
      <c r="H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x14ac:dyDescent="0.25">
      <c r="A777" s="33"/>
      <c r="B777" s="33"/>
      <c r="C777" s="33"/>
      <c r="D777" s="33"/>
      <c r="E777" s="33"/>
      <c r="F777" s="33"/>
      <c r="G777" s="33"/>
      <c r="H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x14ac:dyDescent="0.25">
      <c r="A778" s="33"/>
      <c r="B778" s="33"/>
      <c r="C778" s="33"/>
      <c r="D778" s="33"/>
      <c r="E778" s="33"/>
      <c r="F778" s="33"/>
      <c r="G778" s="33"/>
      <c r="H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x14ac:dyDescent="0.25">
      <c r="A779" s="33"/>
      <c r="B779" s="33"/>
      <c r="C779" s="33"/>
      <c r="D779" s="33"/>
      <c r="E779" s="33"/>
      <c r="F779" s="33"/>
      <c r="G779" s="33"/>
      <c r="H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x14ac:dyDescent="0.25">
      <c r="A780" s="33"/>
      <c r="B780" s="33"/>
      <c r="C780" s="33"/>
      <c r="D780" s="33"/>
      <c r="E780" s="33"/>
      <c r="F780" s="33"/>
      <c r="G780" s="33"/>
      <c r="H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x14ac:dyDescent="0.25">
      <c r="A781" s="33"/>
      <c r="B781" s="33"/>
      <c r="C781" s="33"/>
      <c r="D781" s="33"/>
      <c r="E781" s="33"/>
      <c r="F781" s="33"/>
      <c r="G781" s="33"/>
      <c r="H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x14ac:dyDescent="0.25">
      <c r="A782" s="33"/>
      <c r="B782" s="33"/>
      <c r="C782" s="33"/>
      <c r="D782" s="33"/>
      <c r="E782" s="33"/>
      <c r="F782" s="33"/>
      <c r="G782" s="33"/>
      <c r="H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x14ac:dyDescent="0.25">
      <c r="A783" s="33"/>
      <c r="B783" s="33"/>
      <c r="C783" s="33"/>
      <c r="D783" s="33"/>
      <c r="E783" s="33"/>
      <c r="F783" s="33"/>
      <c r="G783" s="33"/>
      <c r="H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x14ac:dyDescent="0.25">
      <c r="A784" s="33"/>
      <c r="B784" s="33"/>
      <c r="C784" s="33"/>
      <c r="D784" s="33"/>
      <c r="E784" s="33"/>
      <c r="F784" s="33"/>
      <c r="G784" s="33"/>
      <c r="H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x14ac:dyDescent="0.25">
      <c r="A785" s="33"/>
      <c r="B785" s="33"/>
      <c r="C785" s="33"/>
      <c r="D785" s="33"/>
      <c r="E785" s="33"/>
      <c r="F785" s="33"/>
      <c r="G785" s="33"/>
      <c r="H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x14ac:dyDescent="0.25">
      <c r="A786" s="33"/>
      <c r="B786" s="33"/>
      <c r="C786" s="33"/>
      <c r="D786" s="33"/>
      <c r="E786" s="33"/>
      <c r="F786" s="33"/>
      <c r="G786" s="33"/>
      <c r="H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x14ac:dyDescent="0.25">
      <c r="A787" s="33"/>
      <c r="B787" s="33"/>
      <c r="C787" s="33"/>
      <c r="D787" s="33"/>
      <c r="E787" s="33"/>
      <c r="F787" s="33"/>
      <c r="G787" s="33"/>
      <c r="H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x14ac:dyDescent="0.25">
      <c r="A788" s="33"/>
      <c r="B788" s="33"/>
      <c r="C788" s="33"/>
      <c r="D788" s="33"/>
      <c r="E788" s="33"/>
      <c r="F788" s="33"/>
      <c r="G788" s="33"/>
      <c r="H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x14ac:dyDescent="0.25">
      <c r="A789" s="33"/>
      <c r="B789" s="33"/>
      <c r="C789" s="33"/>
      <c r="D789" s="33"/>
      <c r="E789" s="33"/>
      <c r="F789" s="33"/>
      <c r="G789" s="33"/>
      <c r="H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x14ac:dyDescent="0.25">
      <c r="A790" s="33"/>
      <c r="B790" s="33"/>
      <c r="C790" s="33"/>
      <c r="D790" s="33"/>
      <c r="E790" s="33"/>
      <c r="F790" s="33"/>
      <c r="G790" s="33"/>
      <c r="H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x14ac:dyDescent="0.25">
      <c r="A791" s="33"/>
      <c r="B791" s="33"/>
      <c r="C791" s="33"/>
      <c r="D791" s="33"/>
      <c r="E791" s="33"/>
      <c r="F791" s="33"/>
      <c r="G791" s="33"/>
      <c r="H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x14ac:dyDescent="0.25">
      <c r="A792" s="33"/>
      <c r="B792" s="33"/>
      <c r="C792" s="33"/>
      <c r="D792" s="33"/>
      <c r="E792" s="33"/>
      <c r="F792" s="33"/>
      <c r="G792" s="33"/>
      <c r="H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x14ac:dyDescent="0.25">
      <c r="A793" s="33"/>
      <c r="B793" s="33"/>
      <c r="C793" s="33"/>
      <c r="D793" s="33"/>
      <c r="E793" s="33"/>
      <c r="F793" s="33"/>
      <c r="G793" s="33"/>
      <c r="H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x14ac:dyDescent="0.25">
      <c r="A794" s="33"/>
      <c r="B794" s="33"/>
      <c r="C794" s="33"/>
      <c r="D794" s="33"/>
      <c r="E794" s="33"/>
      <c r="F794" s="33"/>
      <c r="G794" s="33"/>
      <c r="H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x14ac:dyDescent="0.25">
      <c r="A795" s="33"/>
      <c r="B795" s="33"/>
      <c r="C795" s="33"/>
      <c r="D795" s="33"/>
      <c r="E795" s="33"/>
      <c r="F795" s="33"/>
      <c r="G795" s="33"/>
      <c r="H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x14ac:dyDescent="0.25">
      <c r="A796" s="33"/>
      <c r="B796" s="33"/>
      <c r="C796" s="33"/>
      <c r="D796" s="33"/>
      <c r="E796" s="33"/>
      <c r="F796" s="33"/>
      <c r="G796" s="33"/>
      <c r="H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x14ac:dyDescent="0.25">
      <c r="A797" s="33"/>
      <c r="B797" s="33"/>
      <c r="C797" s="33"/>
      <c r="D797" s="33"/>
      <c r="E797" s="33"/>
      <c r="F797" s="33"/>
      <c r="G797" s="33"/>
      <c r="H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x14ac:dyDescent="0.25">
      <c r="A798" s="33"/>
      <c r="B798" s="33"/>
      <c r="C798" s="33"/>
      <c r="D798" s="33"/>
      <c r="E798" s="33"/>
      <c r="F798" s="33"/>
      <c r="G798" s="33"/>
      <c r="H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x14ac:dyDescent="0.25">
      <c r="A799" s="33"/>
      <c r="B799" s="33"/>
      <c r="C799" s="33"/>
      <c r="D799" s="33"/>
      <c r="E799" s="33"/>
      <c r="F799" s="33"/>
      <c r="G799" s="33"/>
      <c r="H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x14ac:dyDescent="0.25">
      <c r="A800" s="33"/>
      <c r="B800" s="33"/>
      <c r="C800" s="33"/>
      <c r="D800" s="33"/>
      <c r="E800" s="33"/>
      <c r="F800" s="33"/>
      <c r="G800" s="33"/>
      <c r="H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x14ac:dyDescent="0.25">
      <c r="A801" s="33"/>
      <c r="B801" s="33"/>
      <c r="C801" s="33"/>
      <c r="D801" s="33"/>
      <c r="E801" s="33"/>
      <c r="F801" s="33"/>
      <c r="G801" s="33"/>
      <c r="H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x14ac:dyDescent="0.25">
      <c r="A802" s="33"/>
      <c r="B802" s="33"/>
      <c r="C802" s="33"/>
      <c r="D802" s="33"/>
      <c r="E802" s="33"/>
      <c r="F802" s="33"/>
      <c r="G802" s="33"/>
      <c r="H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x14ac:dyDescent="0.25">
      <c r="A803" s="33"/>
      <c r="B803" s="33"/>
      <c r="C803" s="33"/>
      <c r="D803" s="33"/>
      <c r="E803" s="33"/>
      <c r="F803" s="33"/>
      <c r="G803" s="33"/>
      <c r="H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x14ac:dyDescent="0.25">
      <c r="A804" s="33"/>
      <c r="B804" s="33"/>
      <c r="C804" s="33"/>
      <c r="D804" s="33"/>
      <c r="E804" s="33"/>
      <c r="F804" s="33"/>
      <c r="G804" s="33"/>
      <c r="H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x14ac:dyDescent="0.25">
      <c r="A805" s="33"/>
      <c r="B805" s="33"/>
      <c r="C805" s="33"/>
      <c r="D805" s="33"/>
      <c r="E805" s="33"/>
      <c r="F805" s="33"/>
      <c r="G805" s="33"/>
      <c r="H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x14ac:dyDescent="0.25">
      <c r="A806" s="33"/>
      <c r="B806" s="33"/>
      <c r="C806" s="33"/>
      <c r="D806" s="33"/>
      <c r="E806" s="33"/>
      <c r="F806" s="33"/>
      <c r="G806" s="33"/>
      <c r="H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x14ac:dyDescent="0.25">
      <c r="A807" s="33"/>
      <c r="B807" s="33"/>
      <c r="C807" s="33"/>
      <c r="D807" s="33"/>
      <c r="E807" s="33"/>
      <c r="F807" s="33"/>
      <c r="G807" s="33"/>
      <c r="H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x14ac:dyDescent="0.25">
      <c r="A808" s="33"/>
      <c r="B808" s="33"/>
      <c r="C808" s="33"/>
      <c r="D808" s="33"/>
      <c r="E808" s="33"/>
      <c r="F808" s="33"/>
      <c r="G808" s="33"/>
      <c r="H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x14ac:dyDescent="0.25">
      <c r="A809" s="33"/>
      <c r="B809" s="33"/>
      <c r="C809" s="33"/>
      <c r="D809" s="33"/>
      <c r="E809" s="33"/>
      <c r="F809" s="33"/>
      <c r="G809" s="33"/>
      <c r="H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x14ac:dyDescent="0.25">
      <c r="A810" s="33"/>
      <c r="B810" s="33"/>
      <c r="C810" s="33"/>
      <c r="D810" s="33"/>
      <c r="E810" s="33"/>
      <c r="F810" s="33"/>
      <c r="G810" s="33"/>
      <c r="H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x14ac:dyDescent="0.25">
      <c r="A811" s="33"/>
      <c r="B811" s="33"/>
      <c r="C811" s="33"/>
      <c r="D811" s="33"/>
      <c r="E811" s="33"/>
      <c r="F811" s="33"/>
      <c r="G811" s="33"/>
      <c r="H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x14ac:dyDescent="0.25">
      <c r="A812" s="33"/>
      <c r="B812" s="33"/>
      <c r="C812" s="33"/>
      <c r="D812" s="33"/>
      <c r="E812" s="33"/>
      <c r="F812" s="33"/>
      <c r="G812" s="33"/>
      <c r="H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x14ac:dyDescent="0.25">
      <c r="A813" s="33"/>
      <c r="B813" s="33"/>
      <c r="C813" s="33"/>
      <c r="D813" s="33"/>
      <c r="E813" s="33"/>
      <c r="F813" s="33"/>
      <c r="G813" s="33"/>
      <c r="H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x14ac:dyDescent="0.25">
      <c r="A814" s="33"/>
      <c r="B814" s="33"/>
      <c r="C814" s="33"/>
      <c r="D814" s="33"/>
      <c r="E814" s="33"/>
      <c r="F814" s="33"/>
      <c r="G814" s="33"/>
      <c r="H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x14ac:dyDescent="0.25">
      <c r="A815" s="33"/>
      <c r="B815" s="33"/>
      <c r="C815" s="33"/>
      <c r="D815" s="33"/>
      <c r="E815" s="33"/>
      <c r="F815" s="33"/>
      <c r="G815" s="33"/>
      <c r="H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x14ac:dyDescent="0.25">
      <c r="A816" s="33"/>
      <c r="B816" s="33"/>
      <c r="C816" s="33"/>
      <c r="D816" s="33"/>
      <c r="E816" s="33"/>
      <c r="F816" s="33"/>
      <c r="G816" s="33"/>
      <c r="H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x14ac:dyDescent="0.25">
      <c r="A817" s="33"/>
      <c r="B817" s="33"/>
      <c r="C817" s="33"/>
      <c r="D817" s="33"/>
      <c r="E817" s="33"/>
      <c r="F817" s="33"/>
      <c r="G817" s="33"/>
      <c r="H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x14ac:dyDescent="0.25">
      <c r="A818" s="33"/>
      <c r="B818" s="33"/>
      <c r="C818" s="33"/>
      <c r="D818" s="33"/>
      <c r="E818" s="33"/>
      <c r="F818" s="33"/>
      <c r="G818" s="33"/>
      <c r="H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x14ac:dyDescent="0.25">
      <c r="A819" s="33"/>
      <c r="B819" s="33"/>
      <c r="C819" s="33"/>
      <c r="D819" s="33"/>
      <c r="E819" s="33"/>
      <c r="F819" s="33"/>
      <c r="G819" s="33"/>
      <c r="H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x14ac:dyDescent="0.25">
      <c r="A820" s="33"/>
      <c r="B820" s="33"/>
      <c r="C820" s="33"/>
      <c r="D820" s="33"/>
      <c r="E820" s="33"/>
      <c r="F820" s="33"/>
      <c r="G820" s="33"/>
      <c r="H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x14ac:dyDescent="0.25">
      <c r="A821" s="33"/>
      <c r="B821" s="33"/>
      <c r="C821" s="33"/>
      <c r="D821" s="33"/>
      <c r="E821" s="33"/>
      <c r="F821" s="33"/>
      <c r="G821" s="33"/>
      <c r="H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x14ac:dyDescent="0.25">
      <c r="A822" s="33"/>
      <c r="B822" s="33"/>
      <c r="C822" s="33"/>
      <c r="D822" s="33"/>
      <c r="E822" s="33"/>
      <c r="F822" s="33"/>
      <c r="G822" s="33"/>
      <c r="H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x14ac:dyDescent="0.25">
      <c r="A823" s="33"/>
      <c r="B823" s="33"/>
      <c r="C823" s="33"/>
      <c r="D823" s="33"/>
      <c r="E823" s="33"/>
      <c r="F823" s="33"/>
      <c r="G823" s="33"/>
      <c r="H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x14ac:dyDescent="0.25">
      <c r="A824" s="33"/>
      <c r="B824" s="33"/>
      <c r="C824" s="33"/>
      <c r="D824" s="33"/>
      <c r="E824" s="33"/>
      <c r="F824" s="33"/>
      <c r="G824" s="33"/>
      <c r="H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x14ac:dyDescent="0.25">
      <c r="A825" s="33"/>
      <c r="B825" s="33"/>
      <c r="C825" s="33"/>
      <c r="D825" s="33"/>
      <c r="E825" s="33"/>
      <c r="F825" s="33"/>
      <c r="G825" s="33"/>
      <c r="H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x14ac:dyDescent="0.25">
      <c r="A826" s="33"/>
      <c r="B826" s="33"/>
      <c r="C826" s="33"/>
      <c r="D826" s="33"/>
      <c r="E826" s="33"/>
      <c r="F826" s="33"/>
      <c r="G826" s="33"/>
      <c r="H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x14ac:dyDescent="0.25">
      <c r="A827" s="33"/>
      <c r="B827" s="33"/>
      <c r="C827" s="33"/>
      <c r="D827" s="33"/>
      <c r="E827" s="33"/>
      <c r="F827" s="33"/>
      <c r="G827" s="33"/>
      <c r="H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x14ac:dyDescent="0.25">
      <c r="A828" s="33"/>
      <c r="B828" s="33"/>
      <c r="C828" s="33"/>
      <c r="D828" s="33"/>
      <c r="E828" s="33"/>
      <c r="F828" s="33"/>
      <c r="G828" s="33"/>
      <c r="H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x14ac:dyDescent="0.25">
      <c r="A829" s="33"/>
      <c r="B829" s="33"/>
      <c r="C829" s="33"/>
      <c r="D829" s="33"/>
      <c r="E829" s="33"/>
      <c r="F829" s="33"/>
      <c r="G829" s="33"/>
      <c r="H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x14ac:dyDescent="0.25">
      <c r="A830" s="33"/>
      <c r="B830" s="33"/>
      <c r="C830" s="33"/>
      <c r="D830" s="33"/>
      <c r="E830" s="33"/>
      <c r="F830" s="33"/>
      <c r="G830" s="33"/>
      <c r="H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x14ac:dyDescent="0.25">
      <c r="A831" s="33"/>
      <c r="B831" s="33"/>
      <c r="C831" s="33"/>
      <c r="D831" s="33"/>
      <c r="E831" s="33"/>
      <c r="F831" s="33"/>
      <c r="G831" s="33"/>
      <c r="H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x14ac:dyDescent="0.25">
      <c r="A832" s="33"/>
      <c r="B832" s="33"/>
      <c r="C832" s="33"/>
      <c r="D832" s="33"/>
      <c r="E832" s="33"/>
      <c r="F832" s="33"/>
      <c r="G832" s="33"/>
      <c r="H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x14ac:dyDescent="0.25">
      <c r="A833" s="33"/>
      <c r="B833" s="33"/>
      <c r="C833" s="33"/>
      <c r="D833" s="33"/>
      <c r="E833" s="33"/>
      <c r="F833" s="33"/>
      <c r="G833" s="33"/>
      <c r="H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x14ac:dyDescent="0.25">
      <c r="A834" s="33"/>
      <c r="B834" s="33"/>
      <c r="C834" s="33"/>
      <c r="D834" s="33"/>
      <c r="E834" s="33"/>
      <c r="F834" s="33"/>
      <c r="G834" s="33"/>
      <c r="H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x14ac:dyDescent="0.25">
      <c r="A835" s="33"/>
      <c r="B835" s="33"/>
      <c r="C835" s="33"/>
      <c r="D835" s="33"/>
      <c r="E835" s="33"/>
      <c r="F835" s="33"/>
      <c r="G835" s="33"/>
      <c r="H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x14ac:dyDescent="0.25">
      <c r="A836" s="33"/>
      <c r="B836" s="33"/>
      <c r="C836" s="33"/>
      <c r="D836" s="33"/>
      <c r="E836" s="33"/>
      <c r="F836" s="33"/>
      <c r="G836" s="33"/>
      <c r="H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x14ac:dyDescent="0.25">
      <c r="A837" s="33"/>
      <c r="B837" s="33"/>
      <c r="C837" s="33"/>
      <c r="D837" s="33"/>
      <c r="E837" s="33"/>
      <c r="F837" s="33"/>
      <c r="G837" s="33"/>
      <c r="H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x14ac:dyDescent="0.25">
      <c r="A838" s="33"/>
      <c r="B838" s="33"/>
      <c r="C838" s="33"/>
      <c r="D838" s="33"/>
      <c r="E838" s="33"/>
      <c r="F838" s="33"/>
      <c r="G838" s="33"/>
      <c r="H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x14ac:dyDescent="0.25">
      <c r="A839" s="33"/>
      <c r="B839" s="33"/>
      <c r="C839" s="33"/>
      <c r="D839" s="33"/>
      <c r="E839" s="33"/>
      <c r="F839" s="33"/>
      <c r="G839" s="33"/>
      <c r="H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x14ac:dyDescent="0.25">
      <c r="A840" s="33"/>
      <c r="B840" s="33"/>
      <c r="C840" s="33"/>
      <c r="D840" s="33"/>
      <c r="E840" s="33"/>
      <c r="F840" s="33"/>
      <c r="G840" s="33"/>
      <c r="H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x14ac:dyDescent="0.25">
      <c r="A841" s="33"/>
      <c r="B841" s="33"/>
      <c r="C841" s="33"/>
      <c r="D841" s="33"/>
      <c r="E841" s="33"/>
      <c r="F841" s="33"/>
      <c r="G841" s="33"/>
      <c r="H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x14ac:dyDescent="0.25">
      <c r="A842" s="33"/>
      <c r="B842" s="33"/>
      <c r="C842" s="33"/>
      <c r="D842" s="33"/>
      <c r="E842" s="33"/>
      <c r="F842" s="33"/>
      <c r="G842" s="33"/>
      <c r="H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x14ac:dyDescent="0.25">
      <c r="A843" s="33"/>
      <c r="B843" s="33"/>
      <c r="C843" s="33"/>
      <c r="D843" s="33"/>
      <c r="E843" s="33"/>
      <c r="F843" s="33"/>
      <c r="G843" s="33"/>
      <c r="H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x14ac:dyDescent="0.25">
      <c r="A844" s="33"/>
      <c r="B844" s="33"/>
      <c r="C844" s="33"/>
      <c r="D844" s="33"/>
      <c r="E844" s="33"/>
      <c r="F844" s="33"/>
      <c r="G844" s="33"/>
      <c r="H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x14ac:dyDescent="0.25">
      <c r="A845" s="33"/>
      <c r="B845" s="33"/>
      <c r="C845" s="33"/>
      <c r="D845" s="33"/>
      <c r="E845" s="33"/>
      <c r="F845" s="33"/>
      <c r="G845" s="33"/>
      <c r="H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x14ac:dyDescent="0.25">
      <c r="A846" s="33"/>
      <c r="B846" s="33"/>
      <c r="C846" s="33"/>
      <c r="D846" s="33"/>
      <c r="E846" s="33"/>
      <c r="F846" s="33"/>
      <c r="G846" s="33"/>
      <c r="H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x14ac:dyDescent="0.25">
      <c r="A847" s="33"/>
      <c r="B847" s="33"/>
      <c r="C847" s="33"/>
      <c r="D847" s="33"/>
      <c r="E847" s="33"/>
      <c r="F847" s="33"/>
      <c r="G847" s="33"/>
      <c r="H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x14ac:dyDescent="0.25">
      <c r="A848" s="33"/>
      <c r="B848" s="33"/>
      <c r="C848" s="33"/>
      <c r="D848" s="33"/>
      <c r="E848" s="33"/>
      <c r="F848" s="33"/>
      <c r="G848" s="33"/>
      <c r="H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x14ac:dyDescent="0.25">
      <c r="A849" s="33"/>
      <c r="B849" s="33"/>
      <c r="C849" s="33"/>
      <c r="D849" s="33"/>
      <c r="E849" s="33"/>
      <c r="F849" s="33"/>
      <c r="G849" s="33"/>
      <c r="H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x14ac:dyDescent="0.25">
      <c r="A850" s="33"/>
      <c r="B850" s="33"/>
      <c r="C850" s="33"/>
      <c r="D850" s="33"/>
      <c r="E850" s="33"/>
      <c r="F850" s="33"/>
      <c r="G850" s="33"/>
      <c r="H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x14ac:dyDescent="0.25">
      <c r="A851" s="33"/>
      <c r="B851" s="33"/>
      <c r="C851" s="33"/>
      <c r="D851" s="33"/>
      <c r="E851" s="33"/>
      <c r="F851" s="33"/>
      <c r="G851" s="33"/>
      <c r="H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x14ac:dyDescent="0.25">
      <c r="A852" s="33"/>
      <c r="B852" s="33"/>
      <c r="C852" s="33"/>
      <c r="D852" s="33"/>
      <c r="E852" s="33"/>
      <c r="F852" s="33"/>
      <c r="G852" s="33"/>
      <c r="H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x14ac:dyDescent="0.25">
      <c r="A853" s="33"/>
      <c r="B853" s="33"/>
      <c r="C853" s="33"/>
      <c r="D853" s="33"/>
      <c r="E853" s="33"/>
      <c r="F853" s="33"/>
      <c r="G853" s="33"/>
      <c r="H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x14ac:dyDescent="0.25">
      <c r="A854" s="33"/>
      <c r="B854" s="33"/>
      <c r="C854" s="33"/>
      <c r="D854" s="33"/>
      <c r="E854" s="33"/>
      <c r="F854" s="33"/>
      <c r="G854" s="33"/>
      <c r="H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x14ac:dyDescent="0.25">
      <c r="A855" s="33"/>
      <c r="B855" s="33"/>
      <c r="C855" s="33"/>
      <c r="D855" s="33"/>
      <c r="E855" s="33"/>
      <c r="F855" s="33"/>
      <c r="G855" s="33"/>
      <c r="H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x14ac:dyDescent="0.25">
      <c r="A856" s="33"/>
      <c r="B856" s="33"/>
      <c r="C856" s="33"/>
      <c r="D856" s="33"/>
      <c r="E856" s="33"/>
      <c r="F856" s="33"/>
      <c r="G856" s="33"/>
      <c r="H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x14ac:dyDescent="0.25">
      <c r="A857" s="33"/>
      <c r="B857" s="33"/>
      <c r="C857" s="33"/>
      <c r="D857" s="33"/>
      <c r="E857" s="33"/>
      <c r="F857" s="33"/>
      <c r="G857" s="33"/>
      <c r="H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x14ac:dyDescent="0.25">
      <c r="A858" s="33"/>
      <c r="B858" s="33"/>
      <c r="C858" s="33"/>
      <c r="D858" s="33"/>
      <c r="E858" s="33"/>
      <c r="F858" s="33"/>
      <c r="G858" s="33"/>
      <c r="H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x14ac:dyDescent="0.25">
      <c r="A859" s="33"/>
      <c r="B859" s="33"/>
      <c r="C859" s="33"/>
      <c r="D859" s="33"/>
      <c r="E859" s="33"/>
      <c r="F859" s="33"/>
      <c r="G859" s="33"/>
      <c r="H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x14ac:dyDescent="0.25">
      <c r="A860" s="33"/>
      <c r="B860" s="33"/>
      <c r="C860" s="33"/>
      <c r="D860" s="33"/>
      <c r="E860" s="33"/>
      <c r="F860" s="33"/>
      <c r="G860" s="33"/>
      <c r="H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x14ac:dyDescent="0.25">
      <c r="A861" s="33"/>
      <c r="B861" s="33"/>
      <c r="C861" s="33"/>
      <c r="D861" s="33"/>
      <c r="E861" s="33"/>
      <c r="F861" s="33"/>
      <c r="G861" s="33"/>
      <c r="H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x14ac:dyDescent="0.25">
      <c r="A862" s="33"/>
      <c r="B862" s="33"/>
      <c r="C862" s="33"/>
      <c r="D862" s="33"/>
      <c r="E862" s="33"/>
      <c r="F862" s="33"/>
      <c r="G862" s="33"/>
      <c r="H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x14ac:dyDescent="0.25">
      <c r="A863" s="33"/>
      <c r="B863" s="33"/>
      <c r="C863" s="33"/>
      <c r="D863" s="33"/>
      <c r="E863" s="33"/>
      <c r="F863" s="33"/>
      <c r="G863" s="33"/>
      <c r="H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x14ac:dyDescent="0.25">
      <c r="A864" s="33"/>
      <c r="B864" s="33"/>
      <c r="C864" s="33"/>
      <c r="D864" s="33"/>
      <c r="E864" s="33"/>
      <c r="F864" s="33"/>
      <c r="G864" s="33"/>
      <c r="H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x14ac:dyDescent="0.25">
      <c r="A865" s="33"/>
      <c r="B865" s="33"/>
      <c r="C865" s="33"/>
      <c r="D865" s="33"/>
      <c r="E865" s="33"/>
      <c r="F865" s="33"/>
      <c r="G865" s="33"/>
      <c r="H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x14ac:dyDescent="0.25">
      <c r="A866" s="33"/>
      <c r="B866" s="33"/>
      <c r="C866" s="33"/>
      <c r="D866" s="33"/>
      <c r="E866" s="33"/>
      <c r="F866" s="33"/>
      <c r="G866" s="33"/>
      <c r="H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x14ac:dyDescent="0.25">
      <c r="A867" s="33"/>
      <c r="B867" s="33"/>
      <c r="C867" s="33"/>
      <c r="D867" s="33"/>
      <c r="E867" s="33"/>
      <c r="F867" s="33"/>
      <c r="G867" s="33"/>
      <c r="H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x14ac:dyDescent="0.25">
      <c r="A868" s="33"/>
      <c r="B868" s="33"/>
      <c r="C868" s="33"/>
      <c r="D868" s="33"/>
      <c r="E868" s="33"/>
      <c r="F868" s="33"/>
      <c r="G868" s="33"/>
      <c r="H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x14ac:dyDescent="0.25">
      <c r="A869" s="33"/>
      <c r="B869" s="33"/>
      <c r="C869" s="33"/>
      <c r="D869" s="33"/>
      <c r="E869" s="33"/>
      <c r="F869" s="33"/>
      <c r="G869" s="33"/>
      <c r="H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x14ac:dyDescent="0.25">
      <c r="A870" s="33"/>
      <c r="B870" s="33"/>
      <c r="C870" s="33"/>
      <c r="D870" s="33"/>
      <c r="E870" s="33"/>
      <c r="F870" s="33"/>
      <c r="G870" s="33"/>
      <c r="H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x14ac:dyDescent="0.25">
      <c r="A871" s="33"/>
      <c r="B871" s="33"/>
      <c r="C871" s="33"/>
      <c r="D871" s="33"/>
      <c r="E871" s="33"/>
      <c r="F871" s="33"/>
      <c r="G871" s="33"/>
      <c r="H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x14ac:dyDescent="0.25">
      <c r="A872" s="33"/>
      <c r="B872" s="33"/>
      <c r="C872" s="33"/>
      <c r="D872" s="33"/>
      <c r="E872" s="33"/>
      <c r="F872" s="33"/>
      <c r="G872" s="33"/>
      <c r="H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x14ac:dyDescent="0.25">
      <c r="A873" s="33"/>
      <c r="B873" s="33"/>
      <c r="C873" s="33"/>
      <c r="D873" s="33"/>
      <c r="E873" s="33"/>
      <c r="F873" s="33"/>
      <c r="G873" s="33"/>
      <c r="H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x14ac:dyDescent="0.25">
      <c r="A874" s="33"/>
      <c r="B874" s="33"/>
      <c r="C874" s="33"/>
      <c r="D874" s="33"/>
      <c r="E874" s="33"/>
      <c r="F874" s="33"/>
      <c r="G874" s="33"/>
      <c r="H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x14ac:dyDescent="0.25">
      <c r="A875" s="33"/>
      <c r="B875" s="33"/>
      <c r="C875" s="33"/>
      <c r="D875" s="33"/>
      <c r="E875" s="33"/>
      <c r="F875" s="33"/>
      <c r="G875" s="33"/>
      <c r="H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x14ac:dyDescent="0.25">
      <c r="A876" s="33"/>
      <c r="B876" s="33"/>
      <c r="C876" s="33"/>
      <c r="D876" s="33"/>
      <c r="E876" s="33"/>
      <c r="F876" s="33"/>
      <c r="G876" s="33"/>
      <c r="H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x14ac:dyDescent="0.25">
      <c r="A877" s="33"/>
      <c r="B877" s="33"/>
      <c r="C877" s="33"/>
      <c r="D877" s="33"/>
      <c r="E877" s="33"/>
      <c r="F877" s="33"/>
      <c r="G877" s="33"/>
      <c r="H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x14ac:dyDescent="0.25">
      <c r="A878" s="33"/>
      <c r="B878" s="33"/>
      <c r="C878" s="33"/>
      <c r="D878" s="33"/>
      <c r="E878" s="33"/>
      <c r="F878" s="33"/>
      <c r="G878" s="33"/>
      <c r="H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x14ac:dyDescent="0.25">
      <c r="A879" s="33"/>
      <c r="B879" s="33"/>
      <c r="C879" s="33"/>
      <c r="D879" s="33"/>
      <c r="E879" s="33"/>
      <c r="F879" s="33"/>
      <c r="G879" s="33"/>
      <c r="H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x14ac:dyDescent="0.25">
      <c r="A880" s="33"/>
      <c r="B880" s="33"/>
      <c r="C880" s="33"/>
      <c r="D880" s="33"/>
      <c r="E880" s="33"/>
      <c r="F880" s="33"/>
      <c r="G880" s="33"/>
      <c r="H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x14ac:dyDescent="0.25">
      <c r="A881" s="33"/>
      <c r="B881" s="33"/>
      <c r="C881" s="33"/>
      <c r="D881" s="33"/>
      <c r="E881" s="33"/>
      <c r="F881" s="33"/>
      <c r="G881" s="33"/>
      <c r="H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x14ac:dyDescent="0.25">
      <c r="A882" s="33"/>
      <c r="B882" s="33"/>
      <c r="C882" s="33"/>
      <c r="D882" s="33"/>
      <c r="E882" s="33"/>
      <c r="F882" s="33"/>
      <c r="G882" s="33"/>
      <c r="H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x14ac:dyDescent="0.25">
      <c r="A883" s="33"/>
      <c r="B883" s="33"/>
      <c r="C883" s="33"/>
      <c r="D883" s="33"/>
      <c r="E883" s="33"/>
      <c r="F883" s="33"/>
      <c r="G883" s="33"/>
      <c r="H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x14ac:dyDescent="0.25">
      <c r="A884" s="33"/>
      <c r="B884" s="33"/>
      <c r="C884" s="33"/>
      <c r="D884" s="33"/>
      <c r="E884" s="33"/>
      <c r="F884" s="33"/>
      <c r="G884" s="33"/>
      <c r="H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x14ac:dyDescent="0.25">
      <c r="A885" s="33"/>
      <c r="B885" s="33"/>
      <c r="C885" s="33"/>
      <c r="D885" s="33"/>
      <c r="E885" s="33"/>
      <c r="F885" s="33"/>
      <c r="G885" s="33"/>
      <c r="H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x14ac:dyDescent="0.25">
      <c r="A886" s="33"/>
      <c r="B886" s="33"/>
      <c r="C886" s="33"/>
      <c r="D886" s="33"/>
      <c r="E886" s="33"/>
      <c r="F886" s="33"/>
      <c r="G886" s="33"/>
      <c r="H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x14ac:dyDescent="0.25">
      <c r="A887" s="33"/>
      <c r="B887" s="33"/>
      <c r="C887" s="33"/>
      <c r="D887" s="33"/>
      <c r="E887" s="33"/>
      <c r="F887" s="33"/>
      <c r="G887" s="33"/>
      <c r="H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x14ac:dyDescent="0.25">
      <c r="A888" s="33"/>
      <c r="B888" s="33"/>
      <c r="C888" s="33"/>
      <c r="D888" s="33"/>
      <c r="E888" s="33"/>
      <c r="F888" s="33"/>
      <c r="G888" s="33"/>
      <c r="H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x14ac:dyDescent="0.25">
      <c r="A889" s="33"/>
      <c r="B889" s="33"/>
      <c r="C889" s="33"/>
      <c r="D889" s="33"/>
      <c r="E889" s="33"/>
      <c r="F889" s="33"/>
      <c r="G889" s="33"/>
      <c r="H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x14ac:dyDescent="0.25">
      <c r="A890" s="33"/>
      <c r="B890" s="33"/>
      <c r="C890" s="33"/>
      <c r="D890" s="33"/>
      <c r="E890" s="33"/>
      <c r="F890" s="33"/>
      <c r="G890" s="33"/>
      <c r="H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x14ac:dyDescent="0.25">
      <c r="A891" s="33"/>
      <c r="B891" s="33"/>
      <c r="C891" s="33"/>
      <c r="D891" s="33"/>
      <c r="E891" s="33"/>
      <c r="F891" s="33"/>
      <c r="G891" s="33"/>
      <c r="H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x14ac:dyDescent="0.25">
      <c r="A892" s="33"/>
      <c r="B892" s="33"/>
      <c r="C892" s="33"/>
      <c r="D892" s="33"/>
      <c r="E892" s="33"/>
      <c r="F892" s="33"/>
      <c r="G892" s="33"/>
      <c r="H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x14ac:dyDescent="0.25">
      <c r="A893" s="33"/>
      <c r="B893" s="33"/>
      <c r="C893" s="33"/>
      <c r="D893" s="33"/>
      <c r="E893" s="33"/>
      <c r="F893" s="33"/>
      <c r="G893" s="33"/>
      <c r="H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x14ac:dyDescent="0.25">
      <c r="A894" s="33"/>
      <c r="B894" s="33"/>
      <c r="C894" s="33"/>
      <c r="D894" s="33"/>
      <c r="E894" s="33"/>
      <c r="F894" s="33"/>
      <c r="G894" s="33"/>
      <c r="H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x14ac:dyDescent="0.25">
      <c r="A895" s="33"/>
      <c r="B895" s="33"/>
      <c r="C895" s="33"/>
      <c r="D895" s="33"/>
      <c r="E895" s="33"/>
      <c r="F895" s="33"/>
      <c r="G895" s="33"/>
      <c r="H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x14ac:dyDescent="0.25">
      <c r="A896" s="33"/>
      <c r="B896" s="33"/>
      <c r="C896" s="33"/>
      <c r="D896" s="33"/>
      <c r="E896" s="33"/>
      <c r="F896" s="33"/>
      <c r="G896" s="33"/>
      <c r="H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x14ac:dyDescent="0.25">
      <c r="A897" s="33"/>
      <c r="B897" s="33"/>
      <c r="C897" s="33"/>
      <c r="D897" s="33"/>
      <c r="E897" s="33"/>
      <c r="F897" s="33"/>
      <c r="G897" s="33"/>
      <c r="H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x14ac:dyDescent="0.25">
      <c r="A898" s="33"/>
      <c r="B898" s="33"/>
      <c r="C898" s="33"/>
      <c r="D898" s="33"/>
      <c r="E898" s="33"/>
      <c r="F898" s="33"/>
      <c r="G898" s="33"/>
      <c r="H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x14ac:dyDescent="0.25">
      <c r="A899" s="33"/>
      <c r="B899" s="33"/>
      <c r="C899" s="33"/>
      <c r="D899" s="33"/>
      <c r="E899" s="33"/>
      <c r="F899" s="33"/>
      <c r="G899" s="33"/>
      <c r="H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x14ac:dyDescent="0.25">
      <c r="A900" s="33"/>
      <c r="B900" s="33"/>
      <c r="C900" s="33"/>
      <c r="D900" s="33"/>
      <c r="E900" s="33"/>
      <c r="F900" s="33"/>
      <c r="G900" s="33"/>
      <c r="H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x14ac:dyDescent="0.25">
      <c r="A901" s="33"/>
      <c r="B901" s="33"/>
      <c r="C901" s="33"/>
      <c r="D901" s="33"/>
      <c r="E901" s="33"/>
      <c r="F901" s="33"/>
      <c r="G901" s="33"/>
      <c r="H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x14ac:dyDescent="0.25">
      <c r="A902" s="33"/>
      <c r="B902" s="33"/>
      <c r="C902" s="33"/>
      <c r="D902" s="33"/>
      <c r="E902" s="33"/>
      <c r="F902" s="33"/>
      <c r="G902" s="33"/>
      <c r="H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x14ac:dyDescent="0.25">
      <c r="A903" s="33"/>
      <c r="B903" s="33"/>
      <c r="C903" s="33"/>
      <c r="D903" s="33"/>
      <c r="E903" s="33"/>
      <c r="F903" s="33"/>
      <c r="G903" s="33"/>
      <c r="H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x14ac:dyDescent="0.25">
      <c r="A904" s="33"/>
      <c r="B904" s="33"/>
      <c r="C904" s="33"/>
      <c r="D904" s="33"/>
      <c r="E904" s="33"/>
      <c r="F904" s="33"/>
      <c r="G904" s="33"/>
      <c r="H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x14ac:dyDescent="0.25">
      <c r="A905" s="33"/>
      <c r="B905" s="33"/>
      <c r="C905" s="33"/>
      <c r="D905" s="33"/>
      <c r="E905" s="33"/>
      <c r="F905" s="33"/>
      <c r="G905" s="33"/>
      <c r="H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x14ac:dyDescent="0.25">
      <c r="A906" s="33"/>
      <c r="B906" s="33"/>
      <c r="C906" s="33"/>
      <c r="D906" s="33"/>
      <c r="E906" s="33"/>
      <c r="F906" s="33"/>
      <c r="G906" s="33"/>
      <c r="H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x14ac:dyDescent="0.25">
      <c r="A907" s="33"/>
      <c r="B907" s="33"/>
      <c r="C907" s="33"/>
      <c r="D907" s="33"/>
      <c r="E907" s="33"/>
      <c r="F907" s="33"/>
      <c r="G907" s="33"/>
      <c r="H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x14ac:dyDescent="0.25">
      <c r="A908" s="33"/>
      <c r="B908" s="33"/>
      <c r="C908" s="33"/>
      <c r="D908" s="33"/>
      <c r="E908" s="33"/>
      <c r="F908" s="33"/>
      <c r="G908" s="33"/>
      <c r="H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x14ac:dyDescent="0.25">
      <c r="A909" s="33"/>
      <c r="B909" s="33"/>
      <c r="C909" s="33"/>
      <c r="D909" s="33"/>
      <c r="E909" s="33"/>
      <c r="F909" s="33"/>
      <c r="G909" s="33"/>
      <c r="H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x14ac:dyDescent="0.25">
      <c r="A910" s="33"/>
      <c r="B910" s="33"/>
      <c r="C910" s="33"/>
      <c r="D910" s="33"/>
      <c r="E910" s="33"/>
      <c r="F910" s="33"/>
      <c r="G910" s="33"/>
      <c r="H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x14ac:dyDescent="0.25">
      <c r="A911" s="33"/>
      <c r="B911" s="33"/>
      <c r="C911" s="33"/>
      <c r="D911" s="33"/>
      <c r="E911" s="33"/>
      <c r="F911" s="33"/>
      <c r="G911" s="33"/>
      <c r="H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x14ac:dyDescent="0.25">
      <c r="A912" s="33"/>
      <c r="B912" s="33"/>
      <c r="C912" s="33"/>
      <c r="D912" s="33"/>
      <c r="E912" s="33"/>
      <c r="F912" s="33"/>
      <c r="G912" s="33"/>
      <c r="H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x14ac:dyDescent="0.25">
      <c r="A913" s="33"/>
      <c r="B913" s="33"/>
      <c r="C913" s="33"/>
      <c r="D913" s="33"/>
      <c r="E913" s="33"/>
      <c r="F913" s="33"/>
      <c r="G913" s="33"/>
      <c r="H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x14ac:dyDescent="0.25">
      <c r="A914" s="33"/>
      <c r="B914" s="33"/>
      <c r="C914" s="33"/>
      <c r="D914" s="33"/>
      <c r="E914" s="33"/>
      <c r="F914" s="33"/>
      <c r="G914" s="33"/>
      <c r="H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x14ac:dyDescent="0.25">
      <c r="A915" s="33"/>
      <c r="B915" s="33"/>
      <c r="C915" s="33"/>
      <c r="D915" s="33"/>
      <c r="E915" s="33"/>
      <c r="F915" s="33"/>
      <c r="G915" s="33"/>
      <c r="H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x14ac:dyDescent="0.25">
      <c r="A916" s="33"/>
      <c r="B916" s="33"/>
      <c r="C916" s="33"/>
      <c r="D916" s="33"/>
      <c r="E916" s="33"/>
      <c r="F916" s="33"/>
      <c r="G916" s="33"/>
      <c r="H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x14ac:dyDescent="0.25">
      <c r="A917" s="33"/>
      <c r="B917" s="33"/>
      <c r="C917" s="33"/>
      <c r="D917" s="33"/>
      <c r="E917" s="33"/>
      <c r="F917" s="33"/>
      <c r="G917" s="33"/>
      <c r="H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x14ac:dyDescent="0.25">
      <c r="A918" s="33"/>
      <c r="B918" s="33"/>
      <c r="C918" s="33"/>
      <c r="D918" s="33"/>
      <c r="E918" s="33"/>
      <c r="F918" s="33"/>
      <c r="G918" s="33"/>
      <c r="H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x14ac:dyDescent="0.25">
      <c r="A919" s="33"/>
      <c r="B919" s="33"/>
      <c r="C919" s="33"/>
      <c r="D919" s="33"/>
      <c r="E919" s="33"/>
      <c r="F919" s="33"/>
      <c r="G919" s="33"/>
      <c r="H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x14ac:dyDescent="0.25">
      <c r="A920" s="33"/>
      <c r="B920" s="33"/>
      <c r="C920" s="33"/>
      <c r="D920" s="33"/>
      <c r="E920" s="33"/>
      <c r="F920" s="33"/>
      <c r="G920" s="33"/>
      <c r="H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x14ac:dyDescent="0.25">
      <c r="A921" s="33"/>
      <c r="B921" s="33"/>
      <c r="C921" s="33"/>
      <c r="D921" s="33"/>
      <c r="E921" s="33"/>
      <c r="F921" s="33"/>
      <c r="G921" s="33"/>
      <c r="H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x14ac:dyDescent="0.25">
      <c r="A922" s="33"/>
      <c r="B922" s="33"/>
      <c r="C922" s="33"/>
      <c r="D922" s="33"/>
      <c r="E922" s="33"/>
      <c r="F922" s="33"/>
      <c r="G922" s="33"/>
      <c r="H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x14ac:dyDescent="0.25">
      <c r="A923" s="33"/>
      <c r="B923" s="33"/>
      <c r="C923" s="33"/>
      <c r="D923" s="33"/>
      <c r="E923" s="33"/>
      <c r="F923" s="33"/>
      <c r="G923" s="33"/>
      <c r="H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x14ac:dyDescent="0.25">
      <c r="A924" s="33"/>
      <c r="B924" s="33"/>
      <c r="C924" s="33"/>
      <c r="D924" s="33"/>
      <c r="E924" s="33"/>
      <c r="F924" s="33"/>
      <c r="G924" s="33"/>
      <c r="H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x14ac:dyDescent="0.25">
      <c r="A925" s="33"/>
      <c r="B925" s="33"/>
      <c r="C925" s="33"/>
      <c r="D925" s="33"/>
      <c r="E925" s="33"/>
      <c r="F925" s="33"/>
      <c r="G925" s="33"/>
      <c r="H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x14ac:dyDescent="0.25">
      <c r="A926" s="33"/>
      <c r="B926" s="33"/>
      <c r="C926" s="33"/>
      <c r="D926" s="33"/>
      <c r="E926" s="33"/>
      <c r="F926" s="33"/>
      <c r="G926" s="33"/>
      <c r="H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x14ac:dyDescent="0.25">
      <c r="A927" s="33"/>
      <c r="B927" s="33"/>
      <c r="C927" s="33"/>
      <c r="D927" s="33"/>
      <c r="E927" s="33"/>
      <c r="F927" s="33"/>
      <c r="G927" s="33"/>
      <c r="H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x14ac:dyDescent="0.25">
      <c r="A928" s="33"/>
      <c r="B928" s="33"/>
      <c r="C928" s="33"/>
      <c r="D928" s="33"/>
      <c r="E928" s="33"/>
      <c r="F928" s="33"/>
      <c r="G928" s="33"/>
      <c r="H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x14ac:dyDescent="0.25">
      <c r="A929" s="33"/>
      <c r="B929" s="33"/>
      <c r="C929" s="33"/>
      <c r="D929" s="33"/>
      <c r="E929" s="33"/>
      <c r="F929" s="33"/>
      <c r="G929" s="33"/>
      <c r="H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x14ac:dyDescent="0.25">
      <c r="A930" s="33"/>
      <c r="B930" s="33"/>
      <c r="C930" s="33"/>
      <c r="D930" s="33"/>
      <c r="E930" s="33"/>
      <c r="F930" s="33"/>
      <c r="G930" s="33"/>
      <c r="H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x14ac:dyDescent="0.25">
      <c r="A931" s="33"/>
      <c r="B931" s="33"/>
      <c r="C931" s="33"/>
      <c r="D931" s="33"/>
      <c r="E931" s="33"/>
      <c r="F931" s="33"/>
      <c r="G931" s="33"/>
      <c r="H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x14ac:dyDescent="0.25">
      <c r="A932" s="33"/>
      <c r="B932" s="33"/>
      <c r="C932" s="33"/>
      <c r="D932" s="33"/>
      <c r="E932" s="33"/>
      <c r="F932" s="33"/>
      <c r="G932" s="33"/>
      <c r="H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x14ac:dyDescent="0.25">
      <c r="A933" s="33"/>
      <c r="B933" s="33"/>
      <c r="C933" s="33"/>
      <c r="D933" s="33"/>
      <c r="E933" s="33"/>
      <c r="F933" s="33"/>
      <c r="G933" s="33"/>
      <c r="H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x14ac:dyDescent="0.25">
      <c r="A934" s="33"/>
      <c r="B934" s="33"/>
      <c r="C934" s="33"/>
      <c r="D934" s="33"/>
      <c r="E934" s="33"/>
      <c r="F934" s="33"/>
      <c r="G934" s="33"/>
      <c r="H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x14ac:dyDescent="0.25">
      <c r="A935" s="33"/>
      <c r="B935" s="33"/>
      <c r="C935" s="33"/>
      <c r="D935" s="33"/>
      <c r="E935" s="33"/>
      <c r="F935" s="33"/>
      <c r="G935" s="33"/>
      <c r="H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x14ac:dyDescent="0.25">
      <c r="A936" s="33"/>
      <c r="B936" s="33"/>
      <c r="C936" s="33"/>
      <c r="D936" s="33"/>
      <c r="E936" s="33"/>
      <c r="F936" s="33"/>
      <c r="G936" s="33"/>
      <c r="H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x14ac:dyDescent="0.25">
      <c r="A937" s="33"/>
      <c r="B937" s="33"/>
      <c r="C937" s="33"/>
      <c r="D937" s="33"/>
      <c r="E937" s="33"/>
      <c r="F937" s="33"/>
      <c r="G937" s="33"/>
      <c r="H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x14ac:dyDescent="0.25">
      <c r="A938" s="33"/>
      <c r="B938" s="33"/>
      <c r="C938" s="33"/>
      <c r="D938" s="33"/>
      <c r="E938" s="33"/>
      <c r="F938" s="33"/>
      <c r="G938" s="33"/>
      <c r="H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x14ac:dyDescent="0.25">
      <c r="A939" s="33"/>
      <c r="B939" s="33"/>
      <c r="C939" s="33"/>
      <c r="D939" s="33"/>
      <c r="E939" s="33"/>
      <c r="F939" s="33"/>
      <c r="G939" s="33"/>
      <c r="H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x14ac:dyDescent="0.25">
      <c r="A940" s="33"/>
      <c r="B940" s="33"/>
      <c r="C940" s="33"/>
      <c r="D940" s="33"/>
      <c r="E940" s="33"/>
      <c r="F940" s="33"/>
      <c r="G940" s="33"/>
      <c r="H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x14ac:dyDescent="0.25">
      <c r="A941" s="33"/>
      <c r="B941" s="33"/>
      <c r="C941" s="33"/>
      <c r="D941" s="33"/>
      <c r="E941" s="33"/>
      <c r="F941" s="33"/>
      <c r="G941" s="33"/>
      <c r="H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x14ac:dyDescent="0.25">
      <c r="A942" s="33"/>
      <c r="B942" s="33"/>
      <c r="C942" s="33"/>
      <c r="D942" s="33"/>
      <c r="E942" s="33"/>
      <c r="F942" s="33"/>
      <c r="G942" s="33"/>
      <c r="H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x14ac:dyDescent="0.25">
      <c r="A943" s="33"/>
      <c r="B943" s="33"/>
      <c r="C943" s="33"/>
      <c r="D943" s="33"/>
      <c r="E943" s="33"/>
      <c r="F943" s="33"/>
      <c r="G943" s="33"/>
      <c r="H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x14ac:dyDescent="0.25">
      <c r="A944" s="33"/>
      <c r="B944" s="33"/>
      <c r="C944" s="33"/>
      <c r="D944" s="33"/>
      <c r="E944" s="33"/>
      <c r="F944" s="33"/>
      <c r="G944" s="33"/>
      <c r="H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x14ac:dyDescent="0.25">
      <c r="A945" s="33"/>
      <c r="B945" s="33"/>
      <c r="C945" s="33"/>
      <c r="D945" s="33"/>
      <c r="E945" s="33"/>
      <c r="F945" s="33"/>
      <c r="G945" s="33"/>
      <c r="H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x14ac:dyDescent="0.25">
      <c r="A946" s="33"/>
      <c r="B946" s="33"/>
      <c r="C946" s="33"/>
      <c r="D946" s="33"/>
      <c r="E946" s="33"/>
      <c r="F946" s="33"/>
      <c r="G946" s="33"/>
      <c r="H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x14ac:dyDescent="0.25">
      <c r="A947" s="33"/>
      <c r="B947" s="33"/>
      <c r="C947" s="33"/>
      <c r="D947" s="33"/>
      <c r="E947" s="33"/>
      <c r="F947" s="33"/>
      <c r="G947" s="33"/>
      <c r="H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x14ac:dyDescent="0.25">
      <c r="A948" s="33"/>
      <c r="B948" s="33"/>
      <c r="C948" s="33"/>
      <c r="D948" s="33"/>
      <c r="E948" s="33"/>
      <c r="F948" s="33"/>
      <c r="G948" s="33"/>
      <c r="H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x14ac:dyDescent="0.25">
      <c r="A949" s="33"/>
      <c r="B949" s="33"/>
      <c r="C949" s="33"/>
      <c r="D949" s="33"/>
      <c r="E949" s="33"/>
      <c r="F949" s="33"/>
      <c r="G949" s="33"/>
      <c r="H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x14ac:dyDescent="0.25">
      <c r="A950" s="33"/>
      <c r="B950" s="33"/>
      <c r="C950" s="33"/>
      <c r="D950" s="33"/>
      <c r="E950" s="33"/>
      <c r="F950" s="33"/>
      <c r="G950" s="33"/>
      <c r="H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x14ac:dyDescent="0.25">
      <c r="A951" s="33"/>
      <c r="B951" s="33"/>
      <c r="C951" s="33"/>
      <c r="D951" s="33"/>
      <c r="E951" s="33"/>
      <c r="F951" s="33"/>
      <c r="G951" s="33"/>
      <c r="H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x14ac:dyDescent="0.25">
      <c r="A952" s="33"/>
      <c r="B952" s="33"/>
      <c r="C952" s="33"/>
      <c r="D952" s="33"/>
      <c r="E952" s="33"/>
      <c r="F952" s="33"/>
      <c r="G952" s="33"/>
      <c r="H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x14ac:dyDescent="0.25">
      <c r="A953" s="33"/>
      <c r="B953" s="33"/>
      <c r="C953" s="33"/>
      <c r="D953" s="33"/>
      <c r="E953" s="33"/>
      <c r="F953" s="33"/>
      <c r="G953" s="33"/>
      <c r="H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x14ac:dyDescent="0.25">
      <c r="A954" s="33"/>
      <c r="B954" s="33"/>
      <c r="C954" s="33"/>
      <c r="D954" s="33"/>
      <c r="E954" s="33"/>
      <c r="F954" s="33"/>
      <c r="G954" s="33"/>
      <c r="H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x14ac:dyDescent="0.25">
      <c r="A955" s="33"/>
      <c r="B955" s="33"/>
      <c r="C955" s="33"/>
      <c r="D955" s="33"/>
      <c r="E955" s="33"/>
      <c r="F955" s="33"/>
      <c r="G955" s="33"/>
      <c r="H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x14ac:dyDescent="0.25">
      <c r="A956" s="33"/>
      <c r="B956" s="33"/>
      <c r="C956" s="33"/>
      <c r="D956" s="33"/>
      <c r="E956" s="33"/>
      <c r="F956" s="33"/>
      <c r="G956" s="33"/>
      <c r="H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x14ac:dyDescent="0.25">
      <c r="A957" s="33"/>
      <c r="B957" s="33"/>
      <c r="C957" s="33"/>
      <c r="D957" s="33"/>
      <c r="E957" s="33"/>
      <c r="F957" s="33"/>
      <c r="G957" s="33"/>
      <c r="H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x14ac:dyDescent="0.25">
      <c r="A958" s="33"/>
      <c r="B958" s="33"/>
      <c r="C958" s="33"/>
      <c r="D958" s="33"/>
      <c r="E958" s="33"/>
      <c r="F958" s="33"/>
      <c r="G958" s="33"/>
      <c r="H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x14ac:dyDescent="0.25">
      <c r="A959" s="33"/>
      <c r="B959" s="33"/>
      <c r="C959" s="33"/>
      <c r="D959" s="33"/>
      <c r="E959" s="33"/>
      <c r="F959" s="33"/>
      <c r="G959" s="33"/>
      <c r="H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x14ac:dyDescent="0.25">
      <c r="A960" s="33"/>
      <c r="B960" s="33"/>
      <c r="C960" s="33"/>
      <c r="D960" s="33"/>
      <c r="E960" s="33"/>
      <c r="F960" s="33"/>
      <c r="G960" s="33"/>
      <c r="H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x14ac:dyDescent="0.25">
      <c r="A961" s="33"/>
      <c r="B961" s="33"/>
      <c r="C961" s="33"/>
      <c r="D961" s="33"/>
      <c r="E961" s="33"/>
      <c r="F961" s="33"/>
      <c r="G961" s="33"/>
      <c r="H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x14ac:dyDescent="0.25">
      <c r="A962" s="33"/>
      <c r="B962" s="33"/>
      <c r="C962" s="33"/>
      <c r="D962" s="33"/>
      <c r="E962" s="33"/>
      <c r="F962" s="33"/>
      <c r="G962" s="33"/>
      <c r="H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x14ac:dyDescent="0.25">
      <c r="A963" s="33"/>
      <c r="B963" s="33"/>
      <c r="C963" s="33"/>
      <c r="D963" s="33"/>
      <c r="E963" s="33"/>
      <c r="F963" s="33"/>
      <c r="G963" s="33"/>
      <c r="H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x14ac:dyDescent="0.25">
      <c r="A964" s="33"/>
      <c r="B964" s="33"/>
      <c r="C964" s="33"/>
      <c r="D964" s="33"/>
      <c r="E964" s="33"/>
      <c r="F964" s="33"/>
      <c r="G964" s="33"/>
      <c r="H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x14ac:dyDescent="0.25">
      <c r="A965" s="33"/>
      <c r="B965" s="33"/>
      <c r="C965" s="33"/>
      <c r="D965" s="33"/>
      <c r="E965" s="33"/>
      <c r="F965" s="33"/>
      <c r="G965" s="33"/>
      <c r="H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x14ac:dyDescent="0.25">
      <c r="A966" s="33"/>
      <c r="B966" s="33"/>
      <c r="C966" s="33"/>
      <c r="D966" s="33"/>
      <c r="E966" s="33"/>
      <c r="F966" s="33"/>
      <c r="G966" s="33"/>
      <c r="H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x14ac:dyDescent="0.25">
      <c r="A967" s="33"/>
      <c r="B967" s="33"/>
      <c r="C967" s="33"/>
      <c r="D967" s="33"/>
      <c r="E967" s="33"/>
      <c r="F967" s="33"/>
      <c r="G967" s="33"/>
      <c r="H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x14ac:dyDescent="0.25">
      <c r="A968" s="33"/>
      <c r="B968" s="33"/>
      <c r="C968" s="33"/>
      <c r="D968" s="33"/>
      <c r="E968" s="33"/>
      <c r="F968" s="33"/>
      <c r="G968" s="33"/>
      <c r="H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x14ac:dyDescent="0.25">
      <c r="A969" s="33"/>
      <c r="B969" s="33"/>
      <c r="C969" s="33"/>
      <c r="D969" s="33"/>
      <c r="E969" s="33"/>
      <c r="F969" s="33"/>
      <c r="G969" s="33"/>
      <c r="H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x14ac:dyDescent="0.25">
      <c r="A970" s="33"/>
      <c r="B970" s="33"/>
      <c r="C970" s="33"/>
      <c r="D970" s="33"/>
      <c r="E970" s="33"/>
      <c r="F970" s="33"/>
      <c r="G970" s="33"/>
      <c r="H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x14ac:dyDescent="0.25">
      <c r="A971" s="33"/>
      <c r="B971" s="33"/>
      <c r="C971" s="33"/>
      <c r="D971" s="33"/>
      <c r="E971" s="33"/>
      <c r="F971" s="33"/>
      <c r="G971" s="33"/>
      <c r="H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x14ac:dyDescent="0.25">
      <c r="A972" s="33"/>
      <c r="B972" s="33"/>
      <c r="C972" s="33"/>
      <c r="D972" s="33"/>
      <c r="E972" s="33"/>
      <c r="F972" s="33"/>
      <c r="G972" s="33"/>
      <c r="H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x14ac:dyDescent="0.25">
      <c r="A973" s="33"/>
      <c r="B973" s="33"/>
      <c r="C973" s="33"/>
      <c r="D973" s="33"/>
      <c r="E973" s="33"/>
      <c r="F973" s="33"/>
      <c r="G973" s="33"/>
      <c r="H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x14ac:dyDescent="0.25">
      <c r="A974" s="33"/>
      <c r="B974" s="33"/>
      <c r="C974" s="33"/>
      <c r="D974" s="33"/>
      <c r="E974" s="33"/>
      <c r="F974" s="33"/>
      <c r="G974" s="33"/>
      <c r="H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x14ac:dyDescent="0.25">
      <c r="A975" s="33"/>
      <c r="B975" s="33"/>
      <c r="C975" s="33"/>
      <c r="D975" s="33"/>
      <c r="E975" s="33"/>
      <c r="F975" s="33"/>
      <c r="G975" s="33"/>
      <c r="H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x14ac:dyDescent="0.25">
      <c r="A976" s="33"/>
      <c r="B976" s="33"/>
      <c r="C976" s="33"/>
      <c r="D976" s="33"/>
      <c r="E976" s="33"/>
      <c r="F976" s="33"/>
      <c r="G976" s="33"/>
      <c r="H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x14ac:dyDescent="0.25">
      <c r="A977" s="33"/>
      <c r="B977" s="33"/>
      <c r="C977" s="33"/>
      <c r="D977" s="33"/>
      <c r="E977" s="33"/>
      <c r="F977" s="33"/>
      <c r="G977" s="33"/>
      <c r="H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x14ac:dyDescent="0.25">
      <c r="A978" s="33"/>
      <c r="B978" s="33"/>
      <c r="C978" s="33"/>
      <c r="D978" s="33"/>
      <c r="E978" s="33"/>
      <c r="F978" s="33"/>
      <c r="G978" s="33"/>
      <c r="H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x14ac:dyDescent="0.25">
      <c r="A979" s="33"/>
      <c r="B979" s="33"/>
      <c r="C979" s="33"/>
      <c r="D979" s="33"/>
      <c r="E979" s="33"/>
      <c r="F979" s="33"/>
      <c r="G979" s="33"/>
      <c r="H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x14ac:dyDescent="0.25">
      <c r="A980" s="33"/>
      <c r="B980" s="33"/>
      <c r="C980" s="33"/>
      <c r="D980" s="33"/>
      <c r="E980" s="33"/>
      <c r="F980" s="33"/>
      <c r="G980" s="33"/>
      <c r="H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x14ac:dyDescent="0.25">
      <c r="A981" s="33"/>
      <c r="B981" s="33"/>
      <c r="C981" s="33"/>
      <c r="D981" s="33"/>
      <c r="E981" s="33"/>
      <c r="F981" s="33"/>
      <c r="G981" s="33"/>
      <c r="H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x14ac:dyDescent="0.25">
      <c r="A982" s="33"/>
      <c r="B982" s="33"/>
      <c r="C982" s="33"/>
      <c r="D982" s="33"/>
      <c r="E982" s="33"/>
      <c r="F982" s="33"/>
      <c r="G982" s="33"/>
      <c r="H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x14ac:dyDescent="0.25">
      <c r="A983" s="33"/>
      <c r="B983" s="33"/>
      <c r="C983" s="33"/>
      <c r="D983" s="33"/>
      <c r="E983" s="33"/>
      <c r="F983" s="33"/>
      <c r="G983" s="33"/>
      <c r="H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x14ac:dyDescent="0.25">
      <c r="A984" s="33"/>
      <c r="B984" s="33"/>
      <c r="C984" s="33"/>
      <c r="D984" s="33"/>
      <c r="E984" s="33"/>
      <c r="F984" s="33"/>
      <c r="G984" s="33"/>
      <c r="H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x14ac:dyDescent="0.25">
      <c r="A985" s="33"/>
      <c r="B985" s="33"/>
      <c r="C985" s="33"/>
      <c r="D985" s="33"/>
      <c r="E985" s="33"/>
      <c r="F985" s="33"/>
      <c r="G985" s="33"/>
      <c r="H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x14ac:dyDescent="0.25">
      <c r="A986" s="33"/>
      <c r="B986" s="33"/>
      <c r="C986" s="33"/>
      <c r="D986" s="33"/>
      <c r="E986" s="33"/>
      <c r="F986" s="33"/>
      <c r="G986" s="33"/>
      <c r="H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x14ac:dyDescent="0.25">
      <c r="A987" s="33"/>
      <c r="B987" s="33"/>
      <c r="C987" s="33"/>
      <c r="D987" s="33"/>
      <c r="E987" s="33"/>
      <c r="F987" s="33"/>
      <c r="G987" s="33"/>
      <c r="H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x14ac:dyDescent="0.25">
      <c r="A988" s="33"/>
      <c r="B988" s="33"/>
      <c r="C988" s="33"/>
      <c r="D988" s="33"/>
      <c r="E988" s="33"/>
      <c r="F988" s="33"/>
      <c r="G988" s="33"/>
      <c r="H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x14ac:dyDescent="0.25">
      <c r="A989" s="33"/>
      <c r="B989" s="33"/>
      <c r="C989" s="33"/>
      <c r="D989" s="33"/>
      <c r="E989" s="33"/>
      <c r="F989" s="33"/>
      <c r="G989" s="33"/>
      <c r="H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x14ac:dyDescent="0.25">
      <c r="A990" s="33"/>
      <c r="B990" s="33"/>
      <c r="C990" s="33"/>
      <c r="D990" s="33"/>
      <c r="E990" s="33"/>
      <c r="F990" s="33"/>
      <c r="G990" s="33"/>
      <c r="H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x14ac:dyDescent="0.25">
      <c r="A991" s="33"/>
      <c r="B991" s="33"/>
      <c r="C991" s="33"/>
      <c r="D991" s="33"/>
      <c r="E991" s="33"/>
      <c r="F991" s="33"/>
      <c r="G991" s="33"/>
      <c r="H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x14ac:dyDescent="0.25">
      <c r="A992" s="33"/>
      <c r="B992" s="33"/>
      <c r="C992" s="33"/>
      <c r="D992" s="33"/>
      <c r="E992" s="33"/>
      <c r="F992" s="33"/>
      <c r="G992" s="33"/>
      <c r="H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x14ac:dyDescent="0.25">
      <c r="A993" s="33"/>
      <c r="B993" s="33"/>
      <c r="C993" s="33"/>
      <c r="D993" s="33"/>
      <c r="E993" s="33"/>
      <c r="F993" s="33"/>
      <c r="G993" s="33"/>
      <c r="H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x14ac:dyDescent="0.25">
      <c r="A994" s="33"/>
      <c r="B994" s="33"/>
      <c r="C994" s="33"/>
      <c r="D994" s="33"/>
      <c r="E994" s="33"/>
      <c r="F994" s="33"/>
      <c r="G994" s="33"/>
      <c r="H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x14ac:dyDescent="0.25">
      <c r="A995" s="33"/>
      <c r="B995" s="33"/>
      <c r="C995" s="33"/>
      <c r="D995" s="33"/>
      <c r="E995" s="33"/>
      <c r="F995" s="33"/>
      <c r="G995" s="33"/>
      <c r="H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x14ac:dyDescent="0.25">
      <c r="A996" s="33"/>
      <c r="B996" s="33"/>
      <c r="C996" s="33"/>
      <c r="D996" s="33"/>
      <c r="E996" s="33"/>
      <c r="F996" s="33"/>
      <c r="G996" s="33"/>
      <c r="H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x14ac:dyDescent="0.25">
      <c r="A997" s="33"/>
      <c r="B997" s="33"/>
      <c r="C997" s="33"/>
      <c r="D997" s="33"/>
      <c r="E997" s="33"/>
      <c r="F997" s="33"/>
      <c r="G997" s="33"/>
      <c r="H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x14ac:dyDescent="0.25">
      <c r="A998" s="33"/>
      <c r="B998" s="33"/>
      <c r="C998" s="33"/>
      <c r="D998" s="33"/>
      <c r="E998" s="33"/>
      <c r="F998" s="33"/>
      <c r="G998" s="33"/>
      <c r="H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x14ac:dyDescent="0.25">
      <c r="A999" s="33"/>
      <c r="B999" s="33"/>
      <c r="C999" s="33"/>
      <c r="D999" s="33"/>
      <c r="E999" s="33"/>
      <c r="F999" s="33"/>
      <c r="G999" s="33"/>
      <c r="H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x14ac:dyDescent="0.25">
      <c r="A1000" s="33"/>
      <c r="B1000" s="33"/>
      <c r="C1000" s="33"/>
      <c r="D1000" s="33"/>
      <c r="E1000" s="33"/>
      <c r="F1000" s="33"/>
      <c r="G1000" s="33"/>
      <c r="H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  <row r="1001" spans="1:27" x14ac:dyDescent="0.25">
      <c r="A1001" s="33"/>
      <c r="B1001" s="33"/>
      <c r="C1001" s="33"/>
      <c r="D1001" s="33"/>
      <c r="E1001" s="33"/>
      <c r="F1001" s="33"/>
      <c r="G1001" s="33"/>
      <c r="H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</row>
    <row r="1002" spans="1:27" x14ac:dyDescent="0.25">
      <c r="A1002" s="33"/>
      <c r="B1002" s="33"/>
      <c r="C1002" s="33"/>
      <c r="D1002" s="33"/>
      <c r="E1002" s="33"/>
      <c r="F1002" s="33"/>
      <c r="G1002" s="33"/>
      <c r="H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</row>
    <row r="1003" spans="1:27" x14ac:dyDescent="0.25">
      <c r="A1003" s="33"/>
      <c r="B1003" s="33"/>
      <c r="C1003" s="33"/>
      <c r="D1003" s="33"/>
      <c r="E1003" s="33"/>
      <c r="F1003" s="33"/>
      <c r="G1003" s="33"/>
      <c r="H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</row>
    <row r="1004" spans="1:27" x14ac:dyDescent="0.25">
      <c r="A1004" s="33"/>
      <c r="B1004" s="33"/>
      <c r="C1004" s="33"/>
      <c r="D1004" s="33"/>
      <c r="E1004" s="33"/>
      <c r="F1004" s="33"/>
      <c r="G1004" s="33"/>
      <c r="H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</row>
    <row r="1005" spans="1:27" x14ac:dyDescent="0.25">
      <c r="A1005" s="33"/>
      <c r="B1005" s="33"/>
      <c r="C1005" s="33"/>
      <c r="D1005" s="33"/>
      <c r="E1005" s="33"/>
      <c r="F1005" s="33"/>
      <c r="G1005" s="33"/>
      <c r="H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</row>
    <row r="1006" spans="1:27" x14ac:dyDescent="0.25">
      <c r="A1006" s="33"/>
      <c r="B1006" s="33"/>
      <c r="C1006" s="33"/>
      <c r="D1006" s="33"/>
      <c r="E1006" s="33"/>
      <c r="F1006" s="33"/>
      <c r="G1006" s="33"/>
      <c r="H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E259-8B42-4A06-B8B8-F44E15BDA681}">
  <dimension ref="A1:AB1006"/>
  <sheetViews>
    <sheetView topLeftCell="A11" zoomScale="90" zoomScaleNormal="90" workbookViewId="0">
      <selection activeCell="L30" sqref="L30"/>
    </sheetView>
  </sheetViews>
  <sheetFormatPr defaultColWidth="9.08984375" defaultRowHeight="12.5" x14ac:dyDescent="0.25"/>
  <cols>
    <col min="1" max="1" width="15" customWidth="1"/>
    <col min="2" max="2" width="17.90625" bestFit="1" customWidth="1"/>
    <col min="3" max="3" width="9" bestFit="1" customWidth="1"/>
    <col min="4" max="4" width="15.90625" bestFit="1" customWidth="1"/>
    <col min="5" max="5" width="13.90625" bestFit="1" customWidth="1"/>
    <col min="7" max="7" width="18.90625" customWidth="1"/>
    <col min="8" max="8" width="9" bestFit="1" customWidth="1"/>
    <col min="9" max="9" width="9.08984375" style="33"/>
  </cols>
  <sheetData>
    <row r="1" spans="1:28" ht="25" x14ac:dyDescent="0.25">
      <c r="A1" s="33" t="s">
        <v>188</v>
      </c>
      <c r="B1" s="33" t="s">
        <v>295</v>
      </c>
      <c r="C1" s="33" t="s">
        <v>296</v>
      </c>
      <c r="D1" s="33" t="s">
        <v>297</v>
      </c>
      <c r="E1" s="33" t="s">
        <v>298</v>
      </c>
      <c r="F1" s="33" t="s">
        <v>95</v>
      </c>
      <c r="G1" s="33" t="s">
        <v>299</v>
      </c>
      <c r="H1" s="33" t="s">
        <v>300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8" x14ac:dyDescent="0.25">
      <c r="A2" s="33" t="s">
        <v>222</v>
      </c>
      <c r="B2" s="34" t="s">
        <v>146</v>
      </c>
      <c r="C2" s="36" t="s">
        <v>145</v>
      </c>
      <c r="D2" s="34" t="s">
        <v>146</v>
      </c>
      <c r="E2" s="36" t="s">
        <v>145</v>
      </c>
      <c r="F2" s="36" t="s">
        <v>145</v>
      </c>
      <c r="G2" s="36" t="s">
        <v>145</v>
      </c>
      <c r="H2" s="36" t="s">
        <v>145</v>
      </c>
      <c r="I2" s="35" t="s">
        <v>111</v>
      </c>
      <c r="J2" s="34" t="s">
        <v>156</v>
      </c>
      <c r="K2" s="34" t="s">
        <v>156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x14ac:dyDescent="0.25">
      <c r="A3" s="33" t="s">
        <v>225</v>
      </c>
      <c r="B3" s="34" t="s">
        <v>146</v>
      </c>
      <c r="C3" s="36" t="s">
        <v>145</v>
      </c>
      <c r="D3" s="34" t="s">
        <v>146</v>
      </c>
      <c r="E3" s="34" t="s">
        <v>146</v>
      </c>
      <c r="F3" s="34" t="s">
        <v>146</v>
      </c>
      <c r="G3" s="36" t="s">
        <v>145</v>
      </c>
      <c r="H3" s="34" t="s">
        <v>146</v>
      </c>
      <c r="I3" s="34" t="s">
        <v>156</v>
      </c>
      <c r="J3" s="34" t="s">
        <v>156</v>
      </c>
      <c r="K3" s="34" t="s">
        <v>156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x14ac:dyDescent="0.25">
      <c r="A4" s="33" t="s">
        <v>226</v>
      </c>
      <c r="B4" s="34" t="s">
        <v>146</v>
      </c>
      <c r="C4" s="36" t="s">
        <v>145</v>
      </c>
      <c r="D4" s="34" t="s">
        <v>146</v>
      </c>
      <c r="E4" s="34" t="s">
        <v>146</v>
      </c>
      <c r="F4" s="34" t="s">
        <v>146</v>
      </c>
      <c r="G4" s="36" t="s">
        <v>145</v>
      </c>
      <c r="H4" s="34" t="s">
        <v>146</v>
      </c>
      <c r="I4" s="34" t="s">
        <v>156</v>
      </c>
      <c r="J4" s="34" t="s">
        <v>156</v>
      </c>
      <c r="K4" s="34" t="s">
        <v>156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x14ac:dyDescent="0.25">
      <c r="A5" s="33" t="s">
        <v>227</v>
      </c>
      <c r="B5" s="34" t="s">
        <v>146</v>
      </c>
      <c r="C5" s="36" t="s">
        <v>145</v>
      </c>
      <c r="D5" s="36" t="s">
        <v>145</v>
      </c>
      <c r="E5" s="36" t="s">
        <v>145</v>
      </c>
      <c r="F5" s="34" t="s">
        <v>146</v>
      </c>
      <c r="G5" s="34" t="s">
        <v>146</v>
      </c>
      <c r="H5" s="36" t="s">
        <v>145</v>
      </c>
      <c r="I5" s="34" t="s">
        <v>156</v>
      </c>
      <c r="J5" s="34" t="s">
        <v>156</v>
      </c>
      <c r="K5" s="34" t="s">
        <v>156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x14ac:dyDescent="0.25">
      <c r="A6" s="33" t="s">
        <v>228</v>
      </c>
      <c r="B6" s="45" t="s">
        <v>301</v>
      </c>
      <c r="C6" s="37"/>
      <c r="D6" s="37"/>
      <c r="E6" s="37"/>
      <c r="F6" s="37"/>
      <c r="G6" s="37"/>
      <c r="H6" s="37"/>
      <c r="I6" s="34" t="s">
        <v>156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x14ac:dyDescent="0.25">
      <c r="A7" s="33" t="s">
        <v>302</v>
      </c>
      <c r="B7" s="45" t="s">
        <v>301</v>
      </c>
      <c r="C7" s="37"/>
      <c r="D7" s="37"/>
      <c r="E7" s="37"/>
      <c r="F7" s="37"/>
      <c r="G7" s="37"/>
      <c r="H7" s="37"/>
      <c r="I7" s="34" t="s">
        <v>156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x14ac:dyDescent="0.25">
      <c r="A8" s="33" t="s">
        <v>278</v>
      </c>
      <c r="B8" s="34" t="s">
        <v>146</v>
      </c>
      <c r="C8" s="36" t="s">
        <v>145</v>
      </c>
      <c r="D8" s="34" t="s">
        <v>146</v>
      </c>
      <c r="E8" s="36" t="s">
        <v>145</v>
      </c>
      <c r="F8" s="34" t="s">
        <v>146</v>
      </c>
      <c r="G8" s="34" t="s">
        <v>146</v>
      </c>
      <c r="H8" s="34" t="s">
        <v>146</v>
      </c>
      <c r="I8" s="34" t="s">
        <v>156</v>
      </c>
      <c r="J8" s="34" t="s">
        <v>156</v>
      </c>
      <c r="K8" s="34" t="s">
        <v>156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x14ac:dyDescent="0.25">
      <c r="A9" s="33" t="s">
        <v>234</v>
      </c>
      <c r="B9" s="34" t="s">
        <v>146</v>
      </c>
      <c r="C9" s="36" t="s">
        <v>145</v>
      </c>
      <c r="D9" s="34" t="s">
        <v>146</v>
      </c>
      <c r="E9" s="34" t="s">
        <v>146</v>
      </c>
      <c r="F9" s="34" t="s">
        <v>146</v>
      </c>
      <c r="G9" s="36" t="s">
        <v>145</v>
      </c>
      <c r="H9" s="34" t="s">
        <v>146</v>
      </c>
      <c r="I9" s="34" t="s">
        <v>156</v>
      </c>
      <c r="J9" s="34" t="s">
        <v>156</v>
      </c>
      <c r="K9" s="34" t="s">
        <v>156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x14ac:dyDescent="0.25">
      <c r="A10" s="33" t="s">
        <v>281</v>
      </c>
      <c r="B10" s="34" t="s">
        <v>146</v>
      </c>
      <c r="C10" s="36" t="s">
        <v>145</v>
      </c>
      <c r="D10" s="34" t="s">
        <v>146</v>
      </c>
      <c r="E10" s="34" t="s">
        <v>146</v>
      </c>
      <c r="F10" s="34" t="s">
        <v>146</v>
      </c>
      <c r="G10" s="34" t="s">
        <v>146</v>
      </c>
      <c r="H10" s="34" t="s">
        <v>146</v>
      </c>
      <c r="I10" s="34" t="s">
        <v>156</v>
      </c>
      <c r="J10" s="34" t="s">
        <v>156</v>
      </c>
      <c r="K10" s="34" t="s">
        <v>156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x14ac:dyDescent="0.25">
      <c r="A11" s="33" t="s">
        <v>236</v>
      </c>
      <c r="B11" s="34" t="s">
        <v>146</v>
      </c>
      <c r="C11" s="36" t="s">
        <v>145</v>
      </c>
      <c r="D11" s="34" t="s">
        <v>146</v>
      </c>
      <c r="E11" s="36" t="s">
        <v>145</v>
      </c>
      <c r="F11" s="34" t="s">
        <v>146</v>
      </c>
      <c r="G11" s="34" t="s">
        <v>146</v>
      </c>
      <c r="H11" s="36" t="s">
        <v>145</v>
      </c>
      <c r="I11" s="34" t="s">
        <v>156</v>
      </c>
      <c r="J11" s="34" t="s">
        <v>156</v>
      </c>
      <c r="K11" s="34" t="s">
        <v>156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25" x14ac:dyDescent="0.25">
      <c r="A12" s="33" t="s">
        <v>303</v>
      </c>
      <c r="B12" s="34" t="s">
        <v>146</v>
      </c>
      <c r="C12" s="36" t="s">
        <v>145</v>
      </c>
      <c r="D12" s="34" t="s">
        <v>146</v>
      </c>
      <c r="E12" s="36" t="s">
        <v>145</v>
      </c>
      <c r="F12" s="34" t="s">
        <v>146</v>
      </c>
      <c r="G12" s="34" t="s">
        <v>146</v>
      </c>
      <c r="H12" s="36" t="s">
        <v>145</v>
      </c>
      <c r="I12" s="34" t="s">
        <v>156</v>
      </c>
      <c r="J12" s="34" t="s">
        <v>156</v>
      </c>
      <c r="K12" s="34" t="s">
        <v>156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25" x14ac:dyDescent="0.25">
      <c r="A13" s="33" t="s">
        <v>304</v>
      </c>
      <c r="B13" s="34" t="s">
        <v>146</v>
      </c>
      <c r="C13" s="36" t="s">
        <v>145</v>
      </c>
      <c r="D13" s="34" t="s">
        <v>146</v>
      </c>
      <c r="E13" s="36" t="s">
        <v>145</v>
      </c>
      <c r="F13" s="34" t="s">
        <v>146</v>
      </c>
      <c r="G13" s="34" t="s">
        <v>146</v>
      </c>
      <c r="H13" s="36" t="s">
        <v>145</v>
      </c>
      <c r="I13" s="34" t="s">
        <v>156</v>
      </c>
      <c r="J13" s="34" t="s">
        <v>156</v>
      </c>
      <c r="K13" s="34" t="s">
        <v>156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25" x14ac:dyDescent="0.25">
      <c r="A14" s="33" t="s">
        <v>305</v>
      </c>
      <c r="B14" s="34" t="s">
        <v>146</v>
      </c>
      <c r="C14" s="36" t="s">
        <v>145</v>
      </c>
      <c r="D14" s="34" t="s">
        <v>146</v>
      </c>
      <c r="E14" s="36" t="s">
        <v>145</v>
      </c>
      <c r="F14" s="34" t="s">
        <v>146</v>
      </c>
      <c r="G14" s="34" t="s">
        <v>146</v>
      </c>
      <c r="H14" s="36" t="s">
        <v>145</v>
      </c>
      <c r="I14" s="34" t="s">
        <v>156</v>
      </c>
      <c r="J14" s="34" t="s">
        <v>156</v>
      </c>
      <c r="K14" s="34" t="s">
        <v>156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25" x14ac:dyDescent="0.25">
      <c r="A15" s="33" t="s">
        <v>306</v>
      </c>
      <c r="B15" s="34" t="s">
        <v>146</v>
      </c>
      <c r="C15" s="36" t="s">
        <v>145</v>
      </c>
      <c r="D15" s="34" t="s">
        <v>146</v>
      </c>
      <c r="E15" s="36" t="s">
        <v>145</v>
      </c>
      <c r="F15" s="34" t="s">
        <v>146</v>
      </c>
      <c r="G15" s="34" t="s">
        <v>146</v>
      </c>
      <c r="H15" s="36" t="s">
        <v>145</v>
      </c>
      <c r="I15" s="34" t="s">
        <v>156</v>
      </c>
      <c r="J15" s="34" t="s">
        <v>156</v>
      </c>
      <c r="K15" s="34" t="s">
        <v>156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x14ac:dyDescent="0.25">
      <c r="A16" s="33" t="s">
        <v>307</v>
      </c>
      <c r="B16" s="34" t="s">
        <v>146</v>
      </c>
      <c r="C16" s="34" t="s">
        <v>146</v>
      </c>
      <c r="D16" s="36" t="s">
        <v>145</v>
      </c>
      <c r="E16" s="36" t="s">
        <v>145</v>
      </c>
      <c r="F16" s="34" t="s">
        <v>146</v>
      </c>
      <c r="G16" s="34" t="s">
        <v>146</v>
      </c>
      <c r="H16" s="36" t="s">
        <v>145</v>
      </c>
      <c r="I16" s="34" t="s">
        <v>156</v>
      </c>
      <c r="J16" s="34" t="s">
        <v>156</v>
      </c>
      <c r="K16" s="34" t="s">
        <v>156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x14ac:dyDescent="0.25">
      <c r="A17" s="33" t="s">
        <v>241</v>
      </c>
      <c r="B17" s="34" t="s">
        <v>146</v>
      </c>
      <c r="C17" s="36" t="s">
        <v>145</v>
      </c>
      <c r="D17" s="34" t="s">
        <v>146</v>
      </c>
      <c r="E17" s="36" t="s">
        <v>145</v>
      </c>
      <c r="F17" s="36" t="s">
        <v>145</v>
      </c>
      <c r="G17" s="34" t="s">
        <v>146</v>
      </c>
      <c r="H17" s="34" t="s">
        <v>146</v>
      </c>
      <c r="I17" s="34" t="s">
        <v>156</v>
      </c>
      <c r="J17" s="34" t="s">
        <v>156</v>
      </c>
      <c r="K17" s="34" t="s">
        <v>156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x14ac:dyDescent="0.25">
      <c r="A18" s="33" t="s">
        <v>242</v>
      </c>
      <c r="B18" s="34" t="s">
        <v>146</v>
      </c>
      <c r="C18" s="36" t="s">
        <v>145</v>
      </c>
      <c r="D18" s="34" t="s">
        <v>146</v>
      </c>
      <c r="E18" s="36" t="s">
        <v>145</v>
      </c>
      <c r="F18" s="34" t="s">
        <v>146</v>
      </c>
      <c r="G18" s="36" t="s">
        <v>145</v>
      </c>
      <c r="H18" s="34" t="s">
        <v>146</v>
      </c>
      <c r="I18" s="34" t="s">
        <v>156</v>
      </c>
      <c r="J18" s="34" t="s">
        <v>156</v>
      </c>
      <c r="K18" s="34" t="s">
        <v>156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x14ac:dyDescent="0.25">
      <c r="A19" s="33" t="s">
        <v>243</v>
      </c>
      <c r="B19" s="34" t="s">
        <v>146</v>
      </c>
      <c r="C19" s="36" t="s">
        <v>145</v>
      </c>
      <c r="D19" s="34" t="s">
        <v>146</v>
      </c>
      <c r="E19" s="36" t="s">
        <v>145</v>
      </c>
      <c r="F19" s="34" t="s">
        <v>146</v>
      </c>
      <c r="G19" s="36" t="s">
        <v>145</v>
      </c>
      <c r="H19" s="36" t="s">
        <v>145</v>
      </c>
      <c r="I19" s="34" t="s">
        <v>156</v>
      </c>
      <c r="J19" s="34" t="s">
        <v>156</v>
      </c>
      <c r="K19" s="34" t="s">
        <v>156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x14ac:dyDescent="0.25">
      <c r="A20" s="33" t="s">
        <v>244</v>
      </c>
      <c r="B20" s="34" t="s">
        <v>146</v>
      </c>
      <c r="C20" s="36" t="s">
        <v>145</v>
      </c>
      <c r="D20" s="34" t="s">
        <v>146</v>
      </c>
      <c r="E20" s="36" t="s">
        <v>145</v>
      </c>
      <c r="F20" s="34" t="s">
        <v>146</v>
      </c>
      <c r="G20" s="34" t="s">
        <v>146</v>
      </c>
      <c r="H20" s="36" t="s">
        <v>145</v>
      </c>
      <c r="I20" s="34" t="s">
        <v>156</v>
      </c>
      <c r="J20" s="34" t="s">
        <v>156</v>
      </c>
      <c r="K20" s="34" t="s">
        <v>156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x14ac:dyDescent="0.25">
      <c r="A21" s="33" t="s">
        <v>246</v>
      </c>
      <c r="B21" s="34" t="s">
        <v>146</v>
      </c>
      <c r="C21" s="36" t="s">
        <v>145</v>
      </c>
      <c r="D21" s="34" t="s">
        <v>146</v>
      </c>
      <c r="E21" s="36" t="s">
        <v>145</v>
      </c>
      <c r="F21" s="34" t="s">
        <v>146</v>
      </c>
      <c r="G21" s="34" t="s">
        <v>146</v>
      </c>
      <c r="H21" s="36" t="s">
        <v>145</v>
      </c>
      <c r="I21" s="34" t="s">
        <v>156</v>
      </c>
      <c r="J21" s="34" t="s">
        <v>156</v>
      </c>
      <c r="K21" s="34" t="s">
        <v>156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25" x14ac:dyDescent="0.25">
      <c r="A22" s="33" t="s">
        <v>308</v>
      </c>
      <c r="B22" s="34" t="s">
        <v>146</v>
      </c>
      <c r="C22" s="36" t="s">
        <v>145</v>
      </c>
      <c r="D22" s="34" t="s">
        <v>146</v>
      </c>
      <c r="E22" s="36" t="s">
        <v>145</v>
      </c>
      <c r="F22" s="34" t="s">
        <v>146</v>
      </c>
      <c r="G22" s="34" t="s">
        <v>146</v>
      </c>
      <c r="H22" s="36" t="s">
        <v>145</v>
      </c>
      <c r="I22" s="34" t="s">
        <v>156</v>
      </c>
      <c r="J22" s="34" t="s">
        <v>156</v>
      </c>
      <c r="K22" s="34" t="s">
        <v>156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25" x14ac:dyDescent="0.25">
      <c r="A23" s="33" t="s">
        <v>309</v>
      </c>
      <c r="B23" s="34" t="s">
        <v>146</v>
      </c>
      <c r="C23" s="36" t="s">
        <v>145</v>
      </c>
      <c r="D23" s="34" t="s">
        <v>146</v>
      </c>
      <c r="E23" s="36" t="s">
        <v>145</v>
      </c>
      <c r="F23" s="34" t="s">
        <v>146</v>
      </c>
      <c r="G23" s="36" t="s">
        <v>145</v>
      </c>
      <c r="H23" s="36" t="s">
        <v>145</v>
      </c>
      <c r="I23" s="34" t="s">
        <v>156</v>
      </c>
      <c r="J23" s="34" t="s">
        <v>156</v>
      </c>
      <c r="K23" s="34" t="s">
        <v>156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x14ac:dyDescent="0.25">
      <c r="A24" s="33" t="s">
        <v>310</v>
      </c>
      <c r="B24" s="34" t="s">
        <v>146</v>
      </c>
      <c r="C24" s="36" t="s">
        <v>145</v>
      </c>
      <c r="D24" s="34" t="s">
        <v>146</v>
      </c>
      <c r="E24" s="36" t="s">
        <v>145</v>
      </c>
      <c r="F24" s="34" t="s">
        <v>146</v>
      </c>
      <c r="G24" s="36" t="s">
        <v>145</v>
      </c>
      <c r="H24" s="36" t="s">
        <v>145</v>
      </c>
      <c r="I24" s="34" t="s">
        <v>156</v>
      </c>
      <c r="J24" s="34" t="s">
        <v>156</v>
      </c>
      <c r="K24" s="34" t="s">
        <v>156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25" x14ac:dyDescent="0.25">
      <c r="A25" s="33" t="s">
        <v>311</v>
      </c>
      <c r="B25" s="34" t="s">
        <v>146</v>
      </c>
      <c r="C25" s="36" t="s">
        <v>145</v>
      </c>
      <c r="D25" s="34" t="s">
        <v>146</v>
      </c>
      <c r="E25" s="36" t="s">
        <v>145</v>
      </c>
      <c r="F25" s="34" t="s">
        <v>146</v>
      </c>
      <c r="G25" s="34" t="s">
        <v>146</v>
      </c>
      <c r="H25" s="36" t="s">
        <v>145</v>
      </c>
      <c r="I25" s="34" t="s">
        <v>156</v>
      </c>
      <c r="J25" s="34" t="s">
        <v>156</v>
      </c>
      <c r="K25" s="34" t="s">
        <v>156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x14ac:dyDescent="0.25">
      <c r="A26" s="33" t="s">
        <v>252</v>
      </c>
      <c r="B26" s="34" t="s">
        <v>146</v>
      </c>
      <c r="C26" s="36" t="s">
        <v>145</v>
      </c>
      <c r="D26" s="34" t="s">
        <v>146</v>
      </c>
      <c r="E26" s="34" t="s">
        <v>146</v>
      </c>
      <c r="F26" s="34" t="s">
        <v>146</v>
      </c>
      <c r="G26" s="34" t="s">
        <v>146</v>
      </c>
      <c r="H26" s="34" t="s">
        <v>146</v>
      </c>
      <c r="I26" s="34" t="s">
        <v>156</v>
      </c>
      <c r="J26" s="34" t="s">
        <v>156</v>
      </c>
      <c r="K26" s="34" t="s">
        <v>156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x14ac:dyDescent="0.25">
      <c r="A27" s="33" t="s">
        <v>253</v>
      </c>
      <c r="B27" s="34" t="s">
        <v>146</v>
      </c>
      <c r="C27" s="36" t="s">
        <v>145</v>
      </c>
      <c r="D27" s="34" t="s">
        <v>146</v>
      </c>
      <c r="E27" s="36" t="s">
        <v>145</v>
      </c>
      <c r="F27" s="34" t="s">
        <v>146</v>
      </c>
      <c r="G27" s="34" t="s">
        <v>146</v>
      </c>
      <c r="H27" s="34" t="s">
        <v>146</v>
      </c>
      <c r="I27" s="34" t="s">
        <v>156</v>
      </c>
      <c r="J27" s="34" t="s">
        <v>156</v>
      </c>
      <c r="K27" s="34" t="s">
        <v>156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x14ac:dyDescent="0.25">
      <c r="A28" s="33" t="s">
        <v>254</v>
      </c>
      <c r="B28" s="34" t="s">
        <v>146</v>
      </c>
      <c r="C28" s="36" t="s">
        <v>145</v>
      </c>
      <c r="D28" s="34" t="s">
        <v>146</v>
      </c>
      <c r="E28" s="36" t="s">
        <v>145</v>
      </c>
      <c r="F28" s="34" t="s">
        <v>146</v>
      </c>
      <c r="G28" s="34" t="s">
        <v>146</v>
      </c>
      <c r="H28" s="34" t="s">
        <v>146</v>
      </c>
      <c r="I28" s="34" t="s">
        <v>156</v>
      </c>
      <c r="J28" s="34" t="s">
        <v>156</v>
      </c>
      <c r="K28" s="34" t="s">
        <v>156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x14ac:dyDescent="0.25">
      <c r="A29" s="33" t="s">
        <v>255</v>
      </c>
      <c r="B29" s="34" t="s">
        <v>146</v>
      </c>
      <c r="C29" s="36" t="s">
        <v>145</v>
      </c>
      <c r="D29" s="34" t="s">
        <v>146</v>
      </c>
      <c r="E29" s="34" t="s">
        <v>146</v>
      </c>
      <c r="F29" s="34" t="s">
        <v>146</v>
      </c>
      <c r="G29" s="34" t="s">
        <v>146</v>
      </c>
      <c r="H29" s="34" t="s">
        <v>146</v>
      </c>
      <c r="I29" s="34" t="s">
        <v>156</v>
      </c>
      <c r="J29" s="34" t="s">
        <v>156</v>
      </c>
      <c r="K29" s="34" t="s">
        <v>156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x14ac:dyDescent="0.25">
      <c r="A30" s="33" t="s">
        <v>256</v>
      </c>
      <c r="B30" s="34" t="s">
        <v>146</v>
      </c>
      <c r="C30" s="36" t="s">
        <v>145</v>
      </c>
      <c r="D30" s="34" t="s">
        <v>146</v>
      </c>
      <c r="E30" s="36" t="s">
        <v>145</v>
      </c>
      <c r="F30" s="34" t="s">
        <v>146</v>
      </c>
      <c r="G30" s="34" t="s">
        <v>146</v>
      </c>
      <c r="H30" s="34" t="s">
        <v>146</v>
      </c>
      <c r="I30" s="34" t="s">
        <v>156</v>
      </c>
      <c r="J30" s="34" t="s">
        <v>156</v>
      </c>
      <c r="K30" s="34" t="s">
        <v>156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x14ac:dyDescent="0.25">
      <c r="A31" s="33" t="s">
        <v>257</v>
      </c>
      <c r="B31" s="34" t="s">
        <v>146</v>
      </c>
      <c r="C31" s="36" t="s">
        <v>145</v>
      </c>
      <c r="D31" s="34" t="s">
        <v>146</v>
      </c>
      <c r="E31" s="36" t="s">
        <v>145</v>
      </c>
      <c r="F31" s="34" t="s">
        <v>146</v>
      </c>
      <c r="G31" s="36" t="s">
        <v>145</v>
      </c>
      <c r="H31" s="36" t="s">
        <v>145</v>
      </c>
      <c r="I31" s="34" t="s">
        <v>156</v>
      </c>
      <c r="J31" s="34" t="s">
        <v>156</v>
      </c>
      <c r="K31" s="34" t="s">
        <v>156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x14ac:dyDescent="0.25">
      <c r="A32" s="33" t="s">
        <v>258</v>
      </c>
      <c r="B32" s="34" t="s">
        <v>146</v>
      </c>
      <c r="C32" s="36" t="s">
        <v>145</v>
      </c>
      <c r="D32" s="34" t="s">
        <v>146</v>
      </c>
      <c r="E32" s="34" t="s">
        <v>146</v>
      </c>
      <c r="F32" s="34" t="s">
        <v>146</v>
      </c>
      <c r="G32" s="36" t="s">
        <v>145</v>
      </c>
      <c r="H32" s="36" t="s">
        <v>145</v>
      </c>
      <c r="I32" s="35" t="s">
        <v>111</v>
      </c>
      <c r="J32" s="34" t="s">
        <v>156</v>
      </c>
      <c r="K32" s="34" t="s">
        <v>156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x14ac:dyDescent="0.25">
      <c r="A33" s="33" t="s">
        <v>259</v>
      </c>
      <c r="B33" s="34" t="s">
        <v>146</v>
      </c>
      <c r="C33" s="36" t="s">
        <v>145</v>
      </c>
      <c r="D33" s="34" t="s">
        <v>146</v>
      </c>
      <c r="E33" s="36" t="s">
        <v>145</v>
      </c>
      <c r="F33" s="34" t="s">
        <v>146</v>
      </c>
      <c r="G33" s="36" t="s">
        <v>145</v>
      </c>
      <c r="H33" s="34" t="s">
        <v>146</v>
      </c>
      <c r="I33" s="34" t="s">
        <v>156</v>
      </c>
      <c r="J33" s="34" t="s">
        <v>156</v>
      </c>
      <c r="K33" s="35" t="s">
        <v>111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25" x14ac:dyDescent="0.25">
      <c r="A34" s="33" t="s">
        <v>260</v>
      </c>
      <c r="B34" s="34" t="s">
        <v>146</v>
      </c>
      <c r="C34" s="36" t="s">
        <v>145</v>
      </c>
      <c r="D34" s="34" t="s">
        <v>146</v>
      </c>
      <c r="E34" s="36" t="s">
        <v>145</v>
      </c>
      <c r="F34" s="34" t="s">
        <v>146</v>
      </c>
      <c r="G34" s="36" t="s">
        <v>145</v>
      </c>
      <c r="H34" s="36" t="s">
        <v>145</v>
      </c>
      <c r="I34" s="35" t="s">
        <v>111</v>
      </c>
      <c r="J34" s="34" t="s">
        <v>156</v>
      </c>
      <c r="K34" s="34" t="s">
        <v>156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x14ac:dyDescent="0.25">
      <c r="A35" s="33" t="s">
        <v>261</v>
      </c>
      <c r="B35" s="34" t="s">
        <v>146</v>
      </c>
      <c r="C35" s="36" t="s">
        <v>145</v>
      </c>
      <c r="D35" s="34" t="s">
        <v>146</v>
      </c>
      <c r="E35" s="34" t="s">
        <v>146</v>
      </c>
      <c r="F35" s="34" t="s">
        <v>146</v>
      </c>
      <c r="G35" s="34" t="s">
        <v>146</v>
      </c>
      <c r="H35" s="34" t="s">
        <v>146</v>
      </c>
      <c r="I35" s="34" t="s">
        <v>156</v>
      </c>
      <c r="J35" s="34" t="s">
        <v>156</v>
      </c>
      <c r="K35" s="34" t="s">
        <v>156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x14ac:dyDescent="0.25">
      <c r="A36" s="33" t="s">
        <v>263</v>
      </c>
      <c r="B36" s="34" t="s">
        <v>146</v>
      </c>
      <c r="C36" s="36" t="s">
        <v>145</v>
      </c>
      <c r="D36" s="34" t="s">
        <v>146</v>
      </c>
      <c r="E36" s="36" t="s">
        <v>145</v>
      </c>
      <c r="F36" s="34" t="s">
        <v>146</v>
      </c>
      <c r="G36" s="36" t="s">
        <v>145</v>
      </c>
      <c r="H36" s="34" t="s">
        <v>146</v>
      </c>
      <c r="I36" s="34" t="s">
        <v>156</v>
      </c>
      <c r="J36" s="34" t="s">
        <v>156</v>
      </c>
      <c r="K36" s="34" t="s">
        <v>156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x14ac:dyDescent="0.25">
      <c r="A37" s="33" t="s">
        <v>264</v>
      </c>
      <c r="B37" s="34" t="s">
        <v>146</v>
      </c>
      <c r="C37" s="36" t="s">
        <v>145</v>
      </c>
      <c r="D37" s="34" t="s">
        <v>146</v>
      </c>
      <c r="E37" s="36" t="s">
        <v>145</v>
      </c>
      <c r="F37" s="34" t="s">
        <v>146</v>
      </c>
      <c r="G37" s="34" t="s">
        <v>146</v>
      </c>
      <c r="H37" s="34" t="s">
        <v>146</v>
      </c>
      <c r="I37" s="34" t="s">
        <v>156</v>
      </c>
      <c r="J37" s="34" t="s">
        <v>156</v>
      </c>
      <c r="K37" s="34" t="s">
        <v>156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x14ac:dyDescent="0.25">
      <c r="A38" s="33" t="s">
        <v>265</v>
      </c>
      <c r="B38" s="34" t="s">
        <v>146</v>
      </c>
      <c r="C38" s="36" t="s">
        <v>145</v>
      </c>
      <c r="D38" s="34" t="s">
        <v>146</v>
      </c>
      <c r="E38" s="36" t="s">
        <v>145</v>
      </c>
      <c r="F38" s="34" t="s">
        <v>146</v>
      </c>
      <c r="G38" s="34" t="s">
        <v>146</v>
      </c>
      <c r="H38" s="34" t="s">
        <v>146</v>
      </c>
      <c r="I38" s="34" t="s">
        <v>156</v>
      </c>
      <c r="J38" s="34" t="s">
        <v>156</v>
      </c>
      <c r="K38" s="34" t="s">
        <v>156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x14ac:dyDescent="0.25">
      <c r="A39" s="33" t="s">
        <v>266</v>
      </c>
      <c r="B39" s="34" t="s">
        <v>146</v>
      </c>
      <c r="C39" s="36" t="s">
        <v>145</v>
      </c>
      <c r="D39" s="36" t="s">
        <v>145</v>
      </c>
      <c r="E39" s="36" t="s">
        <v>145</v>
      </c>
      <c r="F39" s="34" t="s">
        <v>146</v>
      </c>
      <c r="G39" s="36" t="s">
        <v>145</v>
      </c>
      <c r="H39" s="34" t="s">
        <v>146</v>
      </c>
      <c r="I39" s="34" t="s">
        <v>156</v>
      </c>
      <c r="J39" s="34" t="s">
        <v>156</v>
      </c>
      <c r="K39" s="34" t="s">
        <v>156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x14ac:dyDescent="0.25">
      <c r="A40" s="33" t="s">
        <v>267</v>
      </c>
      <c r="B40" s="34" t="s">
        <v>146</v>
      </c>
      <c r="C40" s="36" t="s">
        <v>145</v>
      </c>
      <c r="D40" s="34" t="s">
        <v>146</v>
      </c>
      <c r="E40" s="36" t="s">
        <v>145</v>
      </c>
      <c r="F40" s="34" t="s">
        <v>146</v>
      </c>
      <c r="G40" s="34" t="s">
        <v>146</v>
      </c>
      <c r="H40" s="34" t="s">
        <v>146</v>
      </c>
      <c r="I40" s="34" t="s">
        <v>156</v>
      </c>
      <c r="J40" s="34" t="s">
        <v>156</v>
      </c>
      <c r="K40" s="34" t="s">
        <v>156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x14ac:dyDescent="0.25">
      <c r="A41" s="33" t="s">
        <v>268</v>
      </c>
      <c r="B41" s="34" t="s">
        <v>146</v>
      </c>
      <c r="C41" s="36" t="s">
        <v>145</v>
      </c>
      <c r="D41" s="34" t="s">
        <v>146</v>
      </c>
      <c r="E41" s="34" t="s">
        <v>146</v>
      </c>
      <c r="F41" s="34" t="s">
        <v>146</v>
      </c>
      <c r="G41" s="36" t="s">
        <v>145</v>
      </c>
      <c r="H41" s="34" t="s">
        <v>146</v>
      </c>
      <c r="I41" s="34" t="s">
        <v>156</v>
      </c>
      <c r="J41" s="34" t="s">
        <v>156</v>
      </c>
      <c r="K41" s="34" t="s">
        <v>156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x14ac:dyDescent="0.25">
      <c r="A42" s="33" t="s">
        <v>269</v>
      </c>
      <c r="B42" s="34" t="s">
        <v>146</v>
      </c>
      <c r="C42" s="36" t="s">
        <v>145</v>
      </c>
      <c r="D42" s="34" t="s">
        <v>146</v>
      </c>
      <c r="E42" s="34" t="s">
        <v>146</v>
      </c>
      <c r="F42" s="34" t="s">
        <v>146</v>
      </c>
      <c r="G42" s="36" t="s">
        <v>145</v>
      </c>
      <c r="H42" s="34" t="s">
        <v>146</v>
      </c>
      <c r="I42" s="34" t="s">
        <v>156</v>
      </c>
      <c r="J42" s="34" t="s">
        <v>156</v>
      </c>
      <c r="K42" s="34" t="s">
        <v>156</v>
      </c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x14ac:dyDescent="0.25">
      <c r="A43" s="33"/>
      <c r="B43" s="33"/>
      <c r="C43" s="33"/>
      <c r="D43" s="33"/>
      <c r="E43" s="33"/>
      <c r="F43" s="33"/>
      <c r="G43" s="33"/>
      <c r="H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8" x14ac:dyDescent="0.25">
      <c r="A44" s="33"/>
      <c r="B44" s="33"/>
      <c r="C44" s="33"/>
      <c r="D44" s="33"/>
      <c r="E44" s="33"/>
      <c r="F44" s="33"/>
      <c r="G44" s="33"/>
      <c r="H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8" x14ac:dyDescent="0.25">
      <c r="A45" s="33"/>
      <c r="B45" s="33"/>
      <c r="C45" s="33"/>
      <c r="D45" s="33"/>
      <c r="E45" s="33"/>
      <c r="F45" s="33"/>
      <c r="G45" s="33"/>
      <c r="H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8" x14ac:dyDescent="0.25">
      <c r="A46" s="33"/>
      <c r="B46" s="33"/>
      <c r="C46" s="33"/>
      <c r="D46" s="33"/>
      <c r="E46" s="33"/>
      <c r="F46" s="33"/>
      <c r="G46" s="33"/>
      <c r="H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8" x14ac:dyDescent="0.25">
      <c r="A47" s="33"/>
      <c r="B47" s="33"/>
      <c r="C47" s="33"/>
      <c r="D47" s="33"/>
      <c r="E47" s="33"/>
      <c r="F47" s="33"/>
      <c r="G47" s="33"/>
      <c r="H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8" x14ac:dyDescent="0.25">
      <c r="A48" s="33"/>
      <c r="B48" s="33"/>
      <c r="C48" s="33"/>
      <c r="D48" s="33"/>
      <c r="E48" s="33"/>
      <c r="F48" s="33"/>
      <c r="G48" s="33"/>
      <c r="H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x14ac:dyDescent="0.25">
      <c r="A49" s="33"/>
      <c r="B49" s="33"/>
      <c r="C49" s="33"/>
      <c r="D49" s="33"/>
      <c r="E49" s="33"/>
      <c r="F49" s="33"/>
      <c r="G49" s="33"/>
      <c r="H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x14ac:dyDescent="0.25">
      <c r="A50" s="33"/>
      <c r="B50" s="33"/>
      <c r="C50" s="33"/>
      <c r="D50" s="33"/>
      <c r="E50" s="33"/>
      <c r="F50" s="33"/>
      <c r="G50" s="33"/>
      <c r="H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x14ac:dyDescent="0.25">
      <c r="A51" s="33"/>
      <c r="B51" s="33"/>
      <c r="C51" s="33"/>
      <c r="D51" s="33"/>
      <c r="E51" s="33"/>
      <c r="F51" s="33"/>
      <c r="G51" s="33"/>
      <c r="H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x14ac:dyDescent="0.25">
      <c r="A52" s="33"/>
      <c r="B52" s="33"/>
      <c r="C52" s="33"/>
      <c r="D52" s="33"/>
      <c r="E52" s="33"/>
      <c r="F52" s="33"/>
      <c r="G52" s="33"/>
      <c r="H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x14ac:dyDescent="0.25">
      <c r="A53" s="33"/>
      <c r="B53" s="33"/>
      <c r="C53" s="33"/>
      <c r="D53" s="33"/>
      <c r="E53" s="33"/>
      <c r="F53" s="33"/>
      <c r="G53" s="33"/>
      <c r="H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x14ac:dyDescent="0.25">
      <c r="A54" s="33"/>
      <c r="B54" s="33"/>
      <c r="C54" s="33"/>
      <c r="D54" s="33"/>
      <c r="E54" s="33"/>
      <c r="F54" s="33"/>
      <c r="G54" s="33"/>
      <c r="H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x14ac:dyDescent="0.25">
      <c r="A55" s="33"/>
      <c r="B55" s="33"/>
      <c r="C55" s="33"/>
      <c r="D55" s="33"/>
      <c r="E55" s="33"/>
      <c r="F55" s="33"/>
      <c r="G55" s="33"/>
      <c r="H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x14ac:dyDescent="0.25">
      <c r="A56" s="33"/>
      <c r="B56" s="33"/>
      <c r="C56" s="33"/>
      <c r="D56" s="33"/>
      <c r="E56" s="33"/>
      <c r="F56" s="33"/>
      <c r="G56" s="33"/>
      <c r="H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x14ac:dyDescent="0.25">
      <c r="A57" s="33"/>
      <c r="B57" s="33"/>
      <c r="C57" s="33"/>
      <c r="D57" s="33"/>
      <c r="E57" s="33"/>
      <c r="F57" s="33"/>
      <c r="G57" s="33"/>
      <c r="H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x14ac:dyDescent="0.25">
      <c r="A58" s="33"/>
      <c r="B58" s="33"/>
      <c r="C58" s="33"/>
      <c r="D58" s="33"/>
      <c r="E58" s="33"/>
      <c r="F58" s="33"/>
      <c r="G58" s="33"/>
      <c r="H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x14ac:dyDescent="0.25">
      <c r="A59" s="33"/>
      <c r="B59" s="33"/>
      <c r="C59" s="33"/>
      <c r="D59" s="33"/>
      <c r="E59" s="33"/>
      <c r="F59" s="33"/>
      <c r="G59" s="33"/>
      <c r="H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x14ac:dyDescent="0.25">
      <c r="A60" s="33"/>
      <c r="B60" s="33"/>
      <c r="C60" s="33"/>
      <c r="D60" s="33"/>
      <c r="E60" s="33"/>
      <c r="F60" s="33"/>
      <c r="G60" s="33"/>
      <c r="H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x14ac:dyDescent="0.25">
      <c r="A61" s="33"/>
      <c r="B61" s="33"/>
      <c r="C61" s="33"/>
      <c r="D61" s="33"/>
      <c r="E61" s="33"/>
      <c r="F61" s="33"/>
      <c r="G61" s="33"/>
      <c r="H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x14ac:dyDescent="0.25">
      <c r="A62" s="33"/>
      <c r="B62" s="33"/>
      <c r="C62" s="33"/>
      <c r="D62" s="33"/>
      <c r="E62" s="33"/>
      <c r="F62" s="33"/>
      <c r="G62" s="33"/>
      <c r="H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x14ac:dyDescent="0.25">
      <c r="A63" s="33"/>
      <c r="B63" s="33"/>
      <c r="C63" s="33"/>
      <c r="D63" s="33"/>
      <c r="E63" s="33"/>
      <c r="F63" s="33"/>
      <c r="G63" s="33"/>
      <c r="H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x14ac:dyDescent="0.25">
      <c r="A64" s="33"/>
      <c r="B64" s="33"/>
      <c r="C64" s="33"/>
      <c r="D64" s="33"/>
      <c r="E64" s="33"/>
      <c r="F64" s="33"/>
      <c r="G64" s="33"/>
      <c r="H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x14ac:dyDescent="0.25">
      <c r="A65" s="33"/>
      <c r="B65" s="33"/>
      <c r="C65" s="33"/>
      <c r="D65" s="33"/>
      <c r="E65" s="33"/>
      <c r="F65" s="33"/>
      <c r="G65" s="33"/>
      <c r="H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x14ac:dyDescent="0.25">
      <c r="A66" s="33"/>
      <c r="B66" s="33"/>
      <c r="C66" s="33"/>
      <c r="D66" s="33"/>
      <c r="E66" s="33"/>
      <c r="F66" s="33"/>
      <c r="G66" s="33"/>
      <c r="H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x14ac:dyDescent="0.25">
      <c r="A67" s="33"/>
      <c r="B67" s="33"/>
      <c r="C67" s="33"/>
      <c r="D67" s="33"/>
      <c r="E67" s="33"/>
      <c r="F67" s="33"/>
      <c r="G67" s="33"/>
      <c r="H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x14ac:dyDescent="0.25">
      <c r="A68" s="33"/>
      <c r="B68" s="33"/>
      <c r="C68" s="33"/>
      <c r="D68" s="33"/>
      <c r="E68" s="33"/>
      <c r="F68" s="33"/>
      <c r="G68" s="33"/>
      <c r="H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x14ac:dyDescent="0.25">
      <c r="A69" s="33"/>
      <c r="B69" s="33"/>
      <c r="C69" s="33"/>
      <c r="D69" s="33"/>
      <c r="E69" s="33"/>
      <c r="F69" s="33"/>
      <c r="G69" s="33"/>
      <c r="H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x14ac:dyDescent="0.25">
      <c r="A70" s="33"/>
      <c r="B70" s="33"/>
      <c r="C70" s="33"/>
      <c r="D70" s="33"/>
      <c r="E70" s="33"/>
      <c r="F70" s="33"/>
      <c r="G70" s="33"/>
      <c r="H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x14ac:dyDescent="0.25">
      <c r="A71" s="33"/>
      <c r="B71" s="33"/>
      <c r="C71" s="33"/>
      <c r="D71" s="33"/>
      <c r="E71" s="33"/>
      <c r="F71" s="33"/>
      <c r="G71" s="33"/>
      <c r="H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x14ac:dyDescent="0.25">
      <c r="A72" s="33"/>
      <c r="B72" s="33"/>
      <c r="C72" s="33"/>
      <c r="D72" s="33"/>
      <c r="E72" s="33"/>
      <c r="F72" s="33"/>
      <c r="G72" s="33"/>
      <c r="H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x14ac:dyDescent="0.25">
      <c r="A73" s="33"/>
      <c r="B73" s="33"/>
      <c r="C73" s="33"/>
      <c r="D73" s="33"/>
      <c r="E73" s="33"/>
      <c r="F73" s="33"/>
      <c r="G73" s="33"/>
      <c r="H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x14ac:dyDescent="0.25">
      <c r="A74" s="33"/>
      <c r="B74" s="33"/>
      <c r="C74" s="33"/>
      <c r="D74" s="33"/>
      <c r="E74" s="33"/>
      <c r="F74" s="33"/>
      <c r="G74" s="33"/>
      <c r="H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x14ac:dyDescent="0.25">
      <c r="A75" s="33"/>
      <c r="B75" s="33"/>
      <c r="C75" s="33"/>
      <c r="D75" s="33"/>
      <c r="E75" s="33"/>
      <c r="F75" s="33"/>
      <c r="G75" s="33"/>
      <c r="H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x14ac:dyDescent="0.25">
      <c r="A76" s="33"/>
      <c r="B76" s="33"/>
      <c r="C76" s="33"/>
      <c r="D76" s="33"/>
      <c r="E76" s="33"/>
      <c r="F76" s="33"/>
      <c r="G76" s="33"/>
      <c r="H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x14ac:dyDescent="0.25">
      <c r="A77" s="33"/>
      <c r="B77" s="33"/>
      <c r="C77" s="33"/>
      <c r="D77" s="33"/>
      <c r="E77" s="33"/>
      <c r="F77" s="33"/>
      <c r="G77" s="33"/>
      <c r="H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x14ac:dyDescent="0.25">
      <c r="A78" s="33"/>
      <c r="B78" s="33"/>
      <c r="C78" s="33"/>
      <c r="D78" s="33"/>
      <c r="E78" s="33"/>
      <c r="F78" s="33"/>
      <c r="G78" s="33"/>
      <c r="H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x14ac:dyDescent="0.25">
      <c r="A79" s="33"/>
      <c r="B79" s="33"/>
      <c r="C79" s="33"/>
      <c r="D79" s="33"/>
      <c r="E79" s="33"/>
      <c r="F79" s="33"/>
      <c r="G79" s="33"/>
      <c r="H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x14ac:dyDescent="0.25">
      <c r="A80" s="33"/>
      <c r="B80" s="33"/>
      <c r="C80" s="33"/>
      <c r="D80" s="33"/>
      <c r="E80" s="33"/>
      <c r="F80" s="33"/>
      <c r="G80" s="33"/>
      <c r="H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x14ac:dyDescent="0.25">
      <c r="A81" s="33"/>
      <c r="B81" s="33"/>
      <c r="C81" s="33"/>
      <c r="D81" s="33"/>
      <c r="E81" s="33"/>
      <c r="F81" s="33"/>
      <c r="G81" s="33"/>
      <c r="H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x14ac:dyDescent="0.25">
      <c r="A82" s="33"/>
      <c r="B82" s="33"/>
      <c r="C82" s="33"/>
      <c r="D82" s="33"/>
      <c r="E82" s="33"/>
      <c r="F82" s="33"/>
      <c r="G82" s="33"/>
      <c r="H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x14ac:dyDescent="0.25">
      <c r="A83" s="33"/>
      <c r="B83" s="33"/>
      <c r="C83" s="33"/>
      <c r="D83" s="33"/>
      <c r="E83" s="33"/>
      <c r="F83" s="33"/>
      <c r="G83" s="33"/>
      <c r="H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x14ac:dyDescent="0.25">
      <c r="A84" s="33"/>
      <c r="B84" s="33"/>
      <c r="C84" s="33"/>
      <c r="D84" s="33"/>
      <c r="E84" s="33"/>
      <c r="F84" s="33"/>
      <c r="G84" s="33"/>
      <c r="H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x14ac:dyDescent="0.25">
      <c r="A85" s="33"/>
      <c r="B85" s="33"/>
      <c r="C85" s="33"/>
      <c r="D85" s="33"/>
      <c r="E85" s="33"/>
      <c r="F85" s="33"/>
      <c r="G85" s="33"/>
      <c r="H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x14ac:dyDescent="0.25">
      <c r="A86" s="33"/>
      <c r="B86" s="33"/>
      <c r="C86" s="33"/>
      <c r="D86" s="33"/>
      <c r="E86" s="33"/>
      <c r="F86" s="33"/>
      <c r="G86" s="33"/>
      <c r="H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x14ac:dyDescent="0.25">
      <c r="A87" s="33"/>
      <c r="B87" s="33"/>
      <c r="C87" s="33"/>
      <c r="D87" s="33"/>
      <c r="E87" s="33"/>
      <c r="F87" s="33"/>
      <c r="G87" s="33"/>
      <c r="H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x14ac:dyDescent="0.25">
      <c r="A88" s="33"/>
      <c r="B88" s="33"/>
      <c r="C88" s="33"/>
      <c r="D88" s="33"/>
      <c r="E88" s="33"/>
      <c r="F88" s="33"/>
      <c r="G88" s="33"/>
      <c r="H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x14ac:dyDescent="0.25">
      <c r="A89" s="33"/>
      <c r="B89" s="33"/>
      <c r="C89" s="33"/>
      <c r="D89" s="33"/>
      <c r="E89" s="33"/>
      <c r="F89" s="33"/>
      <c r="G89" s="33"/>
      <c r="H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x14ac:dyDescent="0.25">
      <c r="A90" s="33"/>
      <c r="B90" s="33"/>
      <c r="C90" s="33"/>
      <c r="D90" s="33"/>
      <c r="E90" s="33"/>
      <c r="F90" s="33"/>
      <c r="G90" s="33"/>
      <c r="H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x14ac:dyDescent="0.25">
      <c r="A91" s="33"/>
      <c r="B91" s="33"/>
      <c r="C91" s="33"/>
      <c r="D91" s="33"/>
      <c r="E91" s="33"/>
      <c r="F91" s="33"/>
      <c r="G91" s="33"/>
      <c r="H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x14ac:dyDescent="0.25">
      <c r="A92" s="33"/>
      <c r="B92" s="33"/>
      <c r="C92" s="33"/>
      <c r="D92" s="33"/>
      <c r="E92" s="33"/>
      <c r="F92" s="33"/>
      <c r="G92" s="33"/>
      <c r="H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x14ac:dyDescent="0.25">
      <c r="A93" s="33"/>
      <c r="B93" s="33"/>
      <c r="C93" s="33"/>
      <c r="D93" s="33"/>
      <c r="E93" s="33"/>
      <c r="F93" s="33"/>
      <c r="G93" s="33"/>
      <c r="H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x14ac:dyDescent="0.25">
      <c r="A94" s="33"/>
      <c r="B94" s="33"/>
      <c r="C94" s="33"/>
      <c r="D94" s="33"/>
      <c r="E94" s="33"/>
      <c r="F94" s="33"/>
      <c r="G94" s="33"/>
      <c r="H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x14ac:dyDescent="0.25">
      <c r="A95" s="33"/>
      <c r="B95" s="33"/>
      <c r="C95" s="33"/>
      <c r="D95" s="33"/>
      <c r="E95" s="33"/>
      <c r="F95" s="33"/>
      <c r="G95" s="33"/>
      <c r="H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x14ac:dyDescent="0.25">
      <c r="A96" s="33"/>
      <c r="B96" s="33"/>
      <c r="C96" s="33"/>
      <c r="D96" s="33"/>
      <c r="E96" s="33"/>
      <c r="F96" s="33"/>
      <c r="G96" s="33"/>
      <c r="H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x14ac:dyDescent="0.25">
      <c r="A97" s="33"/>
      <c r="B97" s="33"/>
      <c r="C97" s="33"/>
      <c r="D97" s="33"/>
      <c r="E97" s="33"/>
      <c r="F97" s="33"/>
      <c r="G97" s="33"/>
      <c r="H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x14ac:dyDescent="0.25">
      <c r="A98" s="33"/>
      <c r="B98" s="33"/>
      <c r="C98" s="33"/>
      <c r="D98" s="33"/>
      <c r="E98" s="33"/>
      <c r="F98" s="33"/>
      <c r="G98" s="33"/>
      <c r="H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x14ac:dyDescent="0.25">
      <c r="A99" s="33"/>
      <c r="B99" s="33"/>
      <c r="C99" s="33"/>
      <c r="D99" s="33"/>
      <c r="E99" s="33"/>
      <c r="F99" s="33"/>
      <c r="G99" s="33"/>
      <c r="H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x14ac:dyDescent="0.25">
      <c r="A100" s="33"/>
      <c r="B100" s="33"/>
      <c r="C100" s="33"/>
      <c r="D100" s="33"/>
      <c r="E100" s="33"/>
      <c r="F100" s="33"/>
      <c r="G100" s="33"/>
      <c r="H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x14ac:dyDescent="0.25">
      <c r="A101" s="33"/>
      <c r="B101" s="33"/>
      <c r="C101" s="33"/>
      <c r="D101" s="33"/>
      <c r="E101" s="33"/>
      <c r="F101" s="33"/>
      <c r="G101" s="33"/>
      <c r="H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x14ac:dyDescent="0.25">
      <c r="A102" s="33"/>
      <c r="B102" s="33"/>
      <c r="C102" s="33"/>
      <c r="D102" s="33"/>
      <c r="E102" s="33"/>
      <c r="F102" s="33"/>
      <c r="G102" s="33"/>
      <c r="H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x14ac:dyDescent="0.25">
      <c r="A103" s="33"/>
      <c r="B103" s="33"/>
      <c r="C103" s="33"/>
      <c r="D103" s="33"/>
      <c r="E103" s="33"/>
      <c r="F103" s="33"/>
      <c r="G103" s="33"/>
      <c r="H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x14ac:dyDescent="0.25">
      <c r="A104" s="33"/>
      <c r="B104" s="33"/>
      <c r="C104" s="33"/>
      <c r="D104" s="33"/>
      <c r="E104" s="33"/>
      <c r="F104" s="33"/>
      <c r="G104" s="33"/>
      <c r="H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x14ac:dyDescent="0.25">
      <c r="A105" s="33"/>
      <c r="B105" s="33"/>
      <c r="C105" s="33"/>
      <c r="D105" s="33"/>
      <c r="E105" s="33"/>
      <c r="F105" s="33"/>
      <c r="G105" s="33"/>
      <c r="H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x14ac:dyDescent="0.25">
      <c r="A106" s="33"/>
      <c r="B106" s="33"/>
      <c r="C106" s="33"/>
      <c r="D106" s="33"/>
      <c r="E106" s="33"/>
      <c r="F106" s="33"/>
      <c r="G106" s="33"/>
      <c r="H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x14ac:dyDescent="0.25">
      <c r="A107" s="33"/>
      <c r="B107" s="33"/>
      <c r="C107" s="33"/>
      <c r="D107" s="33"/>
      <c r="E107" s="33"/>
      <c r="F107" s="33"/>
      <c r="G107" s="33"/>
      <c r="H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x14ac:dyDescent="0.25">
      <c r="A108" s="33"/>
      <c r="B108" s="33"/>
      <c r="C108" s="33"/>
      <c r="D108" s="33"/>
      <c r="E108" s="33"/>
      <c r="F108" s="33"/>
      <c r="G108" s="33"/>
      <c r="H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x14ac:dyDescent="0.25">
      <c r="A109" s="33"/>
      <c r="B109" s="33"/>
      <c r="C109" s="33"/>
      <c r="D109" s="33"/>
      <c r="E109" s="33"/>
      <c r="F109" s="33"/>
      <c r="G109" s="33"/>
      <c r="H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x14ac:dyDescent="0.25">
      <c r="A110" s="33"/>
      <c r="B110" s="33"/>
      <c r="C110" s="33"/>
      <c r="D110" s="33"/>
      <c r="E110" s="33"/>
      <c r="F110" s="33"/>
      <c r="G110" s="33"/>
      <c r="H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x14ac:dyDescent="0.25">
      <c r="A111" s="33"/>
      <c r="B111" s="33"/>
      <c r="C111" s="33"/>
      <c r="D111" s="33"/>
      <c r="E111" s="33"/>
      <c r="F111" s="33"/>
      <c r="G111" s="33"/>
      <c r="H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x14ac:dyDescent="0.25">
      <c r="A112" s="33"/>
      <c r="B112" s="33"/>
      <c r="C112" s="33"/>
      <c r="D112" s="33"/>
      <c r="E112" s="33"/>
      <c r="F112" s="33"/>
      <c r="G112" s="33"/>
      <c r="H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x14ac:dyDescent="0.25">
      <c r="A113" s="33"/>
      <c r="B113" s="33"/>
      <c r="C113" s="33"/>
      <c r="D113" s="33"/>
      <c r="E113" s="33"/>
      <c r="F113" s="33"/>
      <c r="G113" s="33"/>
      <c r="H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x14ac:dyDescent="0.25">
      <c r="A114" s="33"/>
      <c r="B114" s="33"/>
      <c r="C114" s="33"/>
      <c r="D114" s="33"/>
      <c r="E114" s="33"/>
      <c r="F114" s="33"/>
      <c r="G114" s="33"/>
      <c r="H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x14ac:dyDescent="0.25">
      <c r="A115" s="33"/>
      <c r="B115" s="33"/>
      <c r="C115" s="33"/>
      <c r="D115" s="33"/>
      <c r="E115" s="33"/>
      <c r="F115" s="33"/>
      <c r="G115" s="33"/>
      <c r="H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x14ac:dyDescent="0.25">
      <c r="A116" s="33"/>
      <c r="B116" s="33"/>
      <c r="C116" s="33"/>
      <c r="D116" s="33"/>
      <c r="E116" s="33"/>
      <c r="F116" s="33"/>
      <c r="G116" s="33"/>
      <c r="H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x14ac:dyDescent="0.25">
      <c r="A117" s="33"/>
      <c r="B117" s="33"/>
      <c r="C117" s="33"/>
      <c r="D117" s="33"/>
      <c r="E117" s="33"/>
      <c r="F117" s="33"/>
      <c r="G117" s="33"/>
      <c r="H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x14ac:dyDescent="0.25">
      <c r="A118" s="33"/>
      <c r="B118" s="33"/>
      <c r="C118" s="33"/>
      <c r="D118" s="33"/>
      <c r="E118" s="33"/>
      <c r="F118" s="33"/>
      <c r="G118" s="33"/>
      <c r="H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x14ac:dyDescent="0.25">
      <c r="A119" s="33"/>
      <c r="B119" s="33"/>
      <c r="C119" s="33"/>
      <c r="D119" s="33"/>
      <c r="E119" s="33"/>
      <c r="F119" s="33"/>
      <c r="G119" s="33"/>
      <c r="H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x14ac:dyDescent="0.25">
      <c r="A120" s="33"/>
      <c r="B120" s="33"/>
      <c r="C120" s="33"/>
      <c r="D120" s="33"/>
      <c r="E120" s="33"/>
      <c r="F120" s="33"/>
      <c r="G120" s="33"/>
      <c r="H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x14ac:dyDescent="0.25">
      <c r="A121" s="33"/>
      <c r="B121" s="33"/>
      <c r="C121" s="33"/>
      <c r="D121" s="33"/>
      <c r="E121" s="33"/>
      <c r="F121" s="33"/>
      <c r="G121" s="33"/>
      <c r="H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x14ac:dyDescent="0.25">
      <c r="A122" s="33"/>
      <c r="B122" s="33"/>
      <c r="C122" s="33"/>
      <c r="D122" s="33"/>
      <c r="E122" s="33"/>
      <c r="F122" s="33"/>
      <c r="G122" s="33"/>
      <c r="H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x14ac:dyDescent="0.25">
      <c r="A123" s="33"/>
      <c r="B123" s="33"/>
      <c r="C123" s="33"/>
      <c r="D123" s="33"/>
      <c r="E123" s="33"/>
      <c r="F123" s="33"/>
      <c r="G123" s="33"/>
      <c r="H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x14ac:dyDescent="0.25">
      <c r="A124" s="33"/>
      <c r="B124" s="33"/>
      <c r="C124" s="33"/>
      <c r="D124" s="33"/>
      <c r="E124" s="33"/>
      <c r="F124" s="33"/>
      <c r="G124" s="33"/>
      <c r="H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x14ac:dyDescent="0.25">
      <c r="A125" s="33"/>
      <c r="B125" s="33"/>
      <c r="C125" s="33"/>
      <c r="D125" s="33"/>
      <c r="E125" s="33"/>
      <c r="F125" s="33"/>
      <c r="G125" s="33"/>
      <c r="H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x14ac:dyDescent="0.25">
      <c r="A126" s="33"/>
      <c r="B126" s="33"/>
      <c r="C126" s="33"/>
      <c r="D126" s="33"/>
      <c r="E126" s="33"/>
      <c r="F126" s="33"/>
      <c r="G126" s="33"/>
      <c r="H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x14ac:dyDescent="0.25">
      <c r="A127" s="33"/>
      <c r="B127" s="33"/>
      <c r="C127" s="33"/>
      <c r="D127" s="33"/>
      <c r="E127" s="33"/>
      <c r="F127" s="33"/>
      <c r="G127" s="33"/>
      <c r="H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x14ac:dyDescent="0.25">
      <c r="A128" s="33"/>
      <c r="B128" s="33"/>
      <c r="C128" s="33"/>
      <c r="D128" s="33"/>
      <c r="E128" s="33"/>
      <c r="F128" s="33"/>
      <c r="G128" s="33"/>
      <c r="H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x14ac:dyDescent="0.25">
      <c r="A129" s="33"/>
      <c r="B129" s="33"/>
      <c r="C129" s="33"/>
      <c r="D129" s="33"/>
      <c r="E129" s="33"/>
      <c r="F129" s="33"/>
      <c r="G129" s="33"/>
      <c r="H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x14ac:dyDescent="0.25">
      <c r="A130" s="33"/>
      <c r="B130" s="33"/>
      <c r="C130" s="33"/>
      <c r="D130" s="33"/>
      <c r="E130" s="33"/>
      <c r="F130" s="33"/>
      <c r="G130" s="33"/>
      <c r="H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x14ac:dyDescent="0.25">
      <c r="A131" s="33"/>
      <c r="B131" s="33"/>
      <c r="C131" s="33"/>
      <c r="D131" s="33"/>
      <c r="E131" s="33"/>
      <c r="F131" s="33"/>
      <c r="G131" s="33"/>
      <c r="H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x14ac:dyDescent="0.25">
      <c r="A132" s="33"/>
      <c r="B132" s="33"/>
      <c r="C132" s="33"/>
      <c r="D132" s="33"/>
      <c r="E132" s="33"/>
      <c r="F132" s="33"/>
      <c r="G132" s="33"/>
      <c r="H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x14ac:dyDescent="0.25">
      <c r="A133" s="33"/>
      <c r="B133" s="33"/>
      <c r="C133" s="33"/>
      <c r="D133" s="33"/>
      <c r="E133" s="33"/>
      <c r="F133" s="33"/>
      <c r="G133" s="33"/>
      <c r="H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x14ac:dyDescent="0.25">
      <c r="A134" s="33"/>
      <c r="B134" s="33"/>
      <c r="C134" s="33"/>
      <c r="D134" s="33"/>
      <c r="E134" s="33"/>
      <c r="F134" s="33"/>
      <c r="G134" s="33"/>
      <c r="H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x14ac:dyDescent="0.25">
      <c r="A135" s="33"/>
      <c r="B135" s="33"/>
      <c r="C135" s="33"/>
      <c r="D135" s="33"/>
      <c r="E135" s="33"/>
      <c r="F135" s="33"/>
      <c r="G135" s="33"/>
      <c r="H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x14ac:dyDescent="0.25">
      <c r="A136" s="33"/>
      <c r="B136" s="33"/>
      <c r="C136" s="33"/>
      <c r="D136" s="33"/>
      <c r="E136" s="33"/>
      <c r="F136" s="33"/>
      <c r="G136" s="33"/>
      <c r="H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x14ac:dyDescent="0.25">
      <c r="A137" s="33"/>
      <c r="B137" s="33"/>
      <c r="C137" s="33"/>
      <c r="D137" s="33"/>
      <c r="E137" s="33"/>
      <c r="F137" s="33"/>
      <c r="G137" s="33"/>
      <c r="H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x14ac:dyDescent="0.25">
      <c r="A138" s="33"/>
      <c r="B138" s="33"/>
      <c r="C138" s="33"/>
      <c r="D138" s="33"/>
      <c r="E138" s="33"/>
      <c r="F138" s="33"/>
      <c r="G138" s="33"/>
      <c r="H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x14ac:dyDescent="0.25">
      <c r="A139" s="33"/>
      <c r="B139" s="33"/>
      <c r="C139" s="33"/>
      <c r="D139" s="33"/>
      <c r="E139" s="33"/>
      <c r="F139" s="33"/>
      <c r="G139" s="33"/>
      <c r="H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x14ac:dyDescent="0.25">
      <c r="A140" s="33"/>
      <c r="B140" s="33"/>
      <c r="C140" s="33"/>
      <c r="D140" s="33"/>
      <c r="E140" s="33"/>
      <c r="F140" s="33"/>
      <c r="G140" s="33"/>
      <c r="H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x14ac:dyDescent="0.25">
      <c r="A141" s="33"/>
      <c r="B141" s="33"/>
      <c r="C141" s="33"/>
      <c r="D141" s="33"/>
      <c r="E141" s="33"/>
      <c r="F141" s="33"/>
      <c r="G141" s="33"/>
      <c r="H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x14ac:dyDescent="0.25">
      <c r="A142" s="33"/>
      <c r="B142" s="33"/>
      <c r="C142" s="33"/>
      <c r="D142" s="33"/>
      <c r="E142" s="33"/>
      <c r="F142" s="33"/>
      <c r="G142" s="33"/>
      <c r="H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x14ac:dyDescent="0.25">
      <c r="A143" s="33"/>
      <c r="B143" s="33"/>
      <c r="C143" s="33"/>
      <c r="D143" s="33"/>
      <c r="E143" s="33"/>
      <c r="F143" s="33"/>
      <c r="G143" s="33"/>
      <c r="H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x14ac:dyDescent="0.25">
      <c r="A144" s="33"/>
      <c r="B144" s="33"/>
      <c r="C144" s="33"/>
      <c r="D144" s="33"/>
      <c r="E144" s="33"/>
      <c r="F144" s="33"/>
      <c r="G144" s="33"/>
      <c r="H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x14ac:dyDescent="0.25">
      <c r="A145" s="33"/>
      <c r="B145" s="33"/>
      <c r="C145" s="33"/>
      <c r="D145" s="33"/>
      <c r="E145" s="33"/>
      <c r="F145" s="33"/>
      <c r="G145" s="33"/>
      <c r="H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x14ac:dyDescent="0.25">
      <c r="A146" s="33"/>
      <c r="B146" s="33"/>
      <c r="C146" s="33"/>
      <c r="D146" s="33"/>
      <c r="E146" s="33"/>
      <c r="F146" s="33"/>
      <c r="G146" s="33"/>
      <c r="H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x14ac:dyDescent="0.25">
      <c r="A147" s="33"/>
      <c r="B147" s="33"/>
      <c r="C147" s="33"/>
      <c r="D147" s="33"/>
      <c r="E147" s="33"/>
      <c r="F147" s="33"/>
      <c r="G147" s="33"/>
      <c r="H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x14ac:dyDescent="0.25">
      <c r="A148" s="33"/>
      <c r="B148" s="33"/>
      <c r="C148" s="33"/>
      <c r="D148" s="33"/>
      <c r="E148" s="33"/>
      <c r="F148" s="33"/>
      <c r="G148" s="33"/>
      <c r="H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x14ac:dyDescent="0.25">
      <c r="A149" s="33"/>
      <c r="B149" s="33"/>
      <c r="C149" s="33"/>
      <c r="D149" s="33"/>
      <c r="E149" s="33"/>
      <c r="F149" s="33"/>
      <c r="G149" s="33"/>
      <c r="H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x14ac:dyDescent="0.25">
      <c r="A150" s="33"/>
      <c r="B150" s="33"/>
      <c r="C150" s="33"/>
      <c r="D150" s="33"/>
      <c r="E150" s="33"/>
      <c r="F150" s="33"/>
      <c r="G150" s="33"/>
      <c r="H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x14ac:dyDescent="0.25">
      <c r="A151" s="33"/>
      <c r="B151" s="33"/>
      <c r="C151" s="33"/>
      <c r="D151" s="33"/>
      <c r="E151" s="33"/>
      <c r="F151" s="33"/>
      <c r="G151" s="33"/>
      <c r="H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x14ac:dyDescent="0.25">
      <c r="A152" s="33"/>
      <c r="B152" s="33"/>
      <c r="C152" s="33"/>
      <c r="D152" s="33"/>
      <c r="E152" s="33"/>
      <c r="F152" s="33"/>
      <c r="G152" s="33"/>
      <c r="H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x14ac:dyDescent="0.25">
      <c r="A153" s="33"/>
      <c r="B153" s="33"/>
      <c r="C153" s="33"/>
      <c r="D153" s="33"/>
      <c r="E153" s="33"/>
      <c r="F153" s="33"/>
      <c r="G153" s="33"/>
      <c r="H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x14ac:dyDescent="0.25">
      <c r="A154" s="33"/>
      <c r="B154" s="33"/>
      <c r="C154" s="33"/>
      <c r="D154" s="33"/>
      <c r="E154" s="33"/>
      <c r="F154" s="33"/>
      <c r="G154" s="33"/>
      <c r="H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x14ac:dyDescent="0.25">
      <c r="A155" s="33"/>
      <c r="B155" s="33"/>
      <c r="C155" s="33"/>
      <c r="D155" s="33"/>
      <c r="E155" s="33"/>
      <c r="F155" s="33"/>
      <c r="G155" s="33"/>
      <c r="H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x14ac:dyDescent="0.25">
      <c r="A156" s="33"/>
      <c r="B156" s="33"/>
      <c r="C156" s="33"/>
      <c r="D156" s="33"/>
      <c r="E156" s="33"/>
      <c r="F156" s="33"/>
      <c r="G156" s="33"/>
      <c r="H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x14ac:dyDescent="0.25">
      <c r="A157" s="33"/>
      <c r="B157" s="33"/>
      <c r="C157" s="33"/>
      <c r="D157" s="33"/>
      <c r="E157" s="33"/>
      <c r="F157" s="33"/>
      <c r="G157" s="33"/>
      <c r="H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x14ac:dyDescent="0.25">
      <c r="A158" s="33"/>
      <c r="B158" s="33"/>
      <c r="C158" s="33"/>
      <c r="D158" s="33"/>
      <c r="E158" s="33"/>
      <c r="F158" s="33"/>
      <c r="G158" s="33"/>
      <c r="H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x14ac:dyDescent="0.25">
      <c r="A159" s="33"/>
      <c r="B159" s="33"/>
      <c r="C159" s="33"/>
      <c r="D159" s="33"/>
      <c r="E159" s="33"/>
      <c r="F159" s="33"/>
      <c r="G159" s="33"/>
      <c r="H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x14ac:dyDescent="0.25">
      <c r="A160" s="33"/>
      <c r="B160" s="33"/>
      <c r="C160" s="33"/>
      <c r="D160" s="33"/>
      <c r="E160" s="33"/>
      <c r="F160" s="33"/>
      <c r="G160" s="33"/>
      <c r="H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x14ac:dyDescent="0.25">
      <c r="A161" s="33"/>
      <c r="B161" s="33"/>
      <c r="C161" s="33"/>
      <c r="D161" s="33"/>
      <c r="E161" s="33"/>
      <c r="F161" s="33"/>
      <c r="G161" s="33"/>
      <c r="H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5">
      <c r="A162" s="33"/>
      <c r="B162" s="33"/>
      <c r="C162" s="33"/>
      <c r="D162" s="33"/>
      <c r="E162" s="33"/>
      <c r="F162" s="33"/>
      <c r="G162" s="33"/>
      <c r="H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x14ac:dyDescent="0.25">
      <c r="A163" s="33"/>
      <c r="B163" s="33"/>
      <c r="C163" s="33"/>
      <c r="D163" s="33"/>
      <c r="E163" s="33"/>
      <c r="F163" s="33"/>
      <c r="G163" s="33"/>
      <c r="H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x14ac:dyDescent="0.25">
      <c r="A164" s="33"/>
      <c r="B164" s="33"/>
      <c r="C164" s="33"/>
      <c r="D164" s="33"/>
      <c r="E164" s="33"/>
      <c r="F164" s="33"/>
      <c r="G164" s="33"/>
      <c r="H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x14ac:dyDescent="0.25">
      <c r="A165" s="33"/>
      <c r="B165" s="33"/>
      <c r="C165" s="33"/>
      <c r="D165" s="33"/>
      <c r="E165" s="33"/>
      <c r="F165" s="33"/>
      <c r="G165" s="33"/>
      <c r="H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x14ac:dyDescent="0.25">
      <c r="A166" s="33"/>
      <c r="B166" s="33"/>
      <c r="C166" s="33"/>
      <c r="D166" s="33"/>
      <c r="E166" s="33"/>
      <c r="F166" s="33"/>
      <c r="G166" s="33"/>
      <c r="H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x14ac:dyDescent="0.25">
      <c r="A167" s="33"/>
      <c r="B167" s="33"/>
      <c r="C167" s="33"/>
      <c r="D167" s="33"/>
      <c r="E167" s="33"/>
      <c r="F167" s="33"/>
      <c r="G167" s="33"/>
      <c r="H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x14ac:dyDescent="0.25">
      <c r="A168" s="33"/>
      <c r="B168" s="33"/>
      <c r="C168" s="33"/>
      <c r="D168" s="33"/>
      <c r="E168" s="33"/>
      <c r="F168" s="33"/>
      <c r="G168" s="33"/>
      <c r="H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x14ac:dyDescent="0.25">
      <c r="A169" s="33"/>
      <c r="B169" s="33"/>
      <c r="C169" s="33"/>
      <c r="D169" s="33"/>
      <c r="E169" s="33"/>
      <c r="F169" s="33"/>
      <c r="G169" s="33"/>
      <c r="H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x14ac:dyDescent="0.25">
      <c r="A170" s="33"/>
      <c r="B170" s="33"/>
      <c r="C170" s="33"/>
      <c r="D170" s="33"/>
      <c r="E170" s="33"/>
      <c r="F170" s="33"/>
      <c r="G170" s="33"/>
      <c r="H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x14ac:dyDescent="0.25">
      <c r="A171" s="33"/>
      <c r="B171" s="33"/>
      <c r="C171" s="33"/>
      <c r="D171" s="33"/>
      <c r="E171" s="33"/>
      <c r="F171" s="33"/>
      <c r="G171" s="33"/>
      <c r="H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x14ac:dyDescent="0.25">
      <c r="A172" s="33"/>
      <c r="B172" s="33"/>
      <c r="C172" s="33"/>
      <c r="D172" s="33"/>
      <c r="E172" s="33"/>
      <c r="F172" s="33"/>
      <c r="G172" s="33"/>
      <c r="H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x14ac:dyDescent="0.25">
      <c r="A173" s="33"/>
      <c r="B173" s="33"/>
      <c r="C173" s="33"/>
      <c r="D173" s="33"/>
      <c r="E173" s="33"/>
      <c r="F173" s="33"/>
      <c r="G173" s="33"/>
      <c r="H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x14ac:dyDescent="0.25">
      <c r="A174" s="33"/>
      <c r="B174" s="33"/>
      <c r="C174" s="33"/>
      <c r="D174" s="33"/>
      <c r="E174" s="33"/>
      <c r="F174" s="33"/>
      <c r="G174" s="33"/>
      <c r="H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x14ac:dyDescent="0.25">
      <c r="A175" s="33"/>
      <c r="B175" s="33"/>
      <c r="C175" s="33"/>
      <c r="D175" s="33"/>
      <c r="E175" s="33"/>
      <c r="F175" s="33"/>
      <c r="G175" s="33"/>
      <c r="H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x14ac:dyDescent="0.25">
      <c r="A176" s="33"/>
      <c r="B176" s="33"/>
      <c r="C176" s="33"/>
      <c r="D176" s="33"/>
      <c r="E176" s="33"/>
      <c r="F176" s="33"/>
      <c r="G176" s="33"/>
      <c r="H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x14ac:dyDescent="0.25">
      <c r="A177" s="33"/>
      <c r="B177" s="33"/>
      <c r="C177" s="33"/>
      <c r="D177" s="33"/>
      <c r="E177" s="33"/>
      <c r="F177" s="33"/>
      <c r="G177" s="33"/>
      <c r="H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x14ac:dyDescent="0.25">
      <c r="A178" s="33"/>
      <c r="B178" s="33"/>
      <c r="C178" s="33"/>
      <c r="D178" s="33"/>
      <c r="E178" s="33"/>
      <c r="F178" s="33"/>
      <c r="G178" s="33"/>
      <c r="H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x14ac:dyDescent="0.25">
      <c r="A179" s="33"/>
      <c r="B179" s="33"/>
      <c r="C179" s="33"/>
      <c r="D179" s="33"/>
      <c r="E179" s="33"/>
      <c r="F179" s="33"/>
      <c r="G179" s="33"/>
      <c r="H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x14ac:dyDescent="0.25">
      <c r="A180" s="33"/>
      <c r="B180" s="33"/>
      <c r="C180" s="33"/>
      <c r="D180" s="33"/>
      <c r="E180" s="33"/>
      <c r="F180" s="33"/>
      <c r="G180" s="33"/>
      <c r="H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x14ac:dyDescent="0.25">
      <c r="A181" s="33"/>
      <c r="B181" s="33"/>
      <c r="C181" s="33"/>
      <c r="D181" s="33"/>
      <c r="E181" s="33"/>
      <c r="F181" s="33"/>
      <c r="G181" s="33"/>
      <c r="H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x14ac:dyDescent="0.25">
      <c r="A182" s="33"/>
      <c r="B182" s="33"/>
      <c r="C182" s="33"/>
      <c r="D182" s="33"/>
      <c r="E182" s="33"/>
      <c r="F182" s="33"/>
      <c r="G182" s="33"/>
      <c r="H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x14ac:dyDescent="0.25">
      <c r="A183" s="33"/>
      <c r="B183" s="33"/>
      <c r="C183" s="33"/>
      <c r="D183" s="33"/>
      <c r="E183" s="33"/>
      <c r="F183" s="33"/>
      <c r="G183" s="33"/>
      <c r="H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x14ac:dyDescent="0.25">
      <c r="A184" s="33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x14ac:dyDescent="0.25">
      <c r="A185" s="33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x14ac:dyDescent="0.25">
      <c r="A186" s="33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x14ac:dyDescent="0.25">
      <c r="A187" s="33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x14ac:dyDescent="0.25">
      <c r="A188" s="33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x14ac:dyDescent="0.25">
      <c r="A189" s="33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x14ac:dyDescent="0.25">
      <c r="A190" s="33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x14ac:dyDescent="0.25">
      <c r="A191" s="33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x14ac:dyDescent="0.25">
      <c r="A192" s="33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x14ac:dyDescent="0.25">
      <c r="A193" s="33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x14ac:dyDescent="0.25">
      <c r="A194" s="33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x14ac:dyDescent="0.25">
      <c r="A195" s="33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x14ac:dyDescent="0.25">
      <c r="A196" s="33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x14ac:dyDescent="0.25">
      <c r="A197" s="33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x14ac:dyDescent="0.25">
      <c r="A198" s="33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x14ac:dyDescent="0.25">
      <c r="A199" s="33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x14ac:dyDescent="0.25">
      <c r="A200" s="33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x14ac:dyDescent="0.25">
      <c r="A201" s="33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x14ac:dyDescent="0.25">
      <c r="A202" s="33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x14ac:dyDescent="0.25">
      <c r="A203" s="33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x14ac:dyDescent="0.25">
      <c r="A204" s="33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x14ac:dyDescent="0.25">
      <c r="A205" s="33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x14ac:dyDescent="0.25">
      <c r="A206" s="33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x14ac:dyDescent="0.25">
      <c r="A207" s="33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x14ac:dyDescent="0.25">
      <c r="A208" s="33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x14ac:dyDescent="0.25">
      <c r="A209" s="33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x14ac:dyDescent="0.25">
      <c r="A210" s="33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x14ac:dyDescent="0.25">
      <c r="A211" s="33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x14ac:dyDescent="0.25">
      <c r="A212" s="33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x14ac:dyDescent="0.25">
      <c r="A213" s="33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x14ac:dyDescent="0.25">
      <c r="A214" s="33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x14ac:dyDescent="0.25">
      <c r="A215" s="33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x14ac:dyDescent="0.25">
      <c r="A216" s="33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x14ac:dyDescent="0.25">
      <c r="A217" s="33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x14ac:dyDescent="0.25">
      <c r="A218" s="33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x14ac:dyDescent="0.25">
      <c r="A219" s="33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x14ac:dyDescent="0.25">
      <c r="A220" s="33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x14ac:dyDescent="0.25">
      <c r="A221" s="33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x14ac:dyDescent="0.25">
      <c r="A222" s="33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x14ac:dyDescent="0.25">
      <c r="A223" s="33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x14ac:dyDescent="0.25">
      <c r="A224" s="33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x14ac:dyDescent="0.25">
      <c r="A225" s="33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x14ac:dyDescent="0.25">
      <c r="A226" s="33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x14ac:dyDescent="0.25">
      <c r="A227" s="33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x14ac:dyDescent="0.25">
      <c r="A228" s="33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x14ac:dyDescent="0.25">
      <c r="A229" s="33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x14ac:dyDescent="0.25">
      <c r="A230" s="33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x14ac:dyDescent="0.25">
      <c r="A231" s="33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x14ac:dyDescent="0.25">
      <c r="A232" s="33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x14ac:dyDescent="0.25">
      <c r="A233" s="33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x14ac:dyDescent="0.25">
      <c r="A234" s="33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x14ac:dyDescent="0.25">
      <c r="A235" s="33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x14ac:dyDescent="0.25">
      <c r="A236" s="33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x14ac:dyDescent="0.25">
      <c r="A237" s="33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x14ac:dyDescent="0.25">
      <c r="A238" s="33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x14ac:dyDescent="0.25">
      <c r="A239" s="33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x14ac:dyDescent="0.25">
      <c r="A240" s="33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x14ac:dyDescent="0.25">
      <c r="A241" s="33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x14ac:dyDescent="0.25">
      <c r="A242" s="33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x14ac:dyDescent="0.25">
      <c r="A243" s="33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x14ac:dyDescent="0.25">
      <c r="A244" s="33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x14ac:dyDescent="0.25">
      <c r="A245" s="33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x14ac:dyDescent="0.25">
      <c r="A246" s="33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x14ac:dyDescent="0.25">
      <c r="A247" s="33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x14ac:dyDescent="0.25">
      <c r="A248" s="33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x14ac:dyDescent="0.25">
      <c r="A249" s="33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x14ac:dyDescent="0.25">
      <c r="A250" s="33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x14ac:dyDescent="0.25">
      <c r="A251" s="33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x14ac:dyDescent="0.25">
      <c r="A252" s="33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x14ac:dyDescent="0.25">
      <c r="A253" s="33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x14ac:dyDescent="0.25">
      <c r="A254" s="33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x14ac:dyDescent="0.25">
      <c r="A255" s="33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x14ac:dyDescent="0.25">
      <c r="A256" s="33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x14ac:dyDescent="0.25">
      <c r="A257" s="33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x14ac:dyDescent="0.25">
      <c r="A258" s="33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x14ac:dyDescent="0.25">
      <c r="A259" s="33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x14ac:dyDescent="0.25">
      <c r="A260" s="33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x14ac:dyDescent="0.25">
      <c r="A261" s="33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x14ac:dyDescent="0.25">
      <c r="A262" s="33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x14ac:dyDescent="0.25">
      <c r="A263" s="33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x14ac:dyDescent="0.25">
      <c r="A264" s="33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x14ac:dyDescent="0.25">
      <c r="A265" s="33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x14ac:dyDescent="0.25">
      <c r="A266" s="33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x14ac:dyDescent="0.25">
      <c r="A267" s="33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x14ac:dyDescent="0.25">
      <c r="A268" s="33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x14ac:dyDescent="0.25">
      <c r="A269" s="33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x14ac:dyDescent="0.25">
      <c r="A270" s="33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x14ac:dyDescent="0.25">
      <c r="A271" s="33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x14ac:dyDescent="0.25">
      <c r="A272" s="33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x14ac:dyDescent="0.25">
      <c r="A273" s="33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x14ac:dyDescent="0.25">
      <c r="A274" s="33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x14ac:dyDescent="0.25">
      <c r="A275" s="33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x14ac:dyDescent="0.25">
      <c r="A276" s="33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x14ac:dyDescent="0.25">
      <c r="A277" s="33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x14ac:dyDescent="0.25">
      <c r="A278" s="33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x14ac:dyDescent="0.25">
      <c r="A279" s="33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x14ac:dyDescent="0.25">
      <c r="A280" s="33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x14ac:dyDescent="0.25">
      <c r="A281" s="33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x14ac:dyDescent="0.25">
      <c r="A282" s="33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x14ac:dyDescent="0.25">
      <c r="A283" s="33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x14ac:dyDescent="0.25">
      <c r="A284" s="33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x14ac:dyDescent="0.25">
      <c r="A285" s="33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x14ac:dyDescent="0.25">
      <c r="A286" s="33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x14ac:dyDescent="0.25">
      <c r="A287" s="33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x14ac:dyDescent="0.25">
      <c r="A288" s="33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x14ac:dyDescent="0.25">
      <c r="A289" s="33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x14ac:dyDescent="0.25">
      <c r="A290" s="33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x14ac:dyDescent="0.25">
      <c r="A291" s="33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x14ac:dyDescent="0.25">
      <c r="A292" s="33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x14ac:dyDescent="0.25">
      <c r="A293" s="33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x14ac:dyDescent="0.25">
      <c r="A294" s="33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x14ac:dyDescent="0.25">
      <c r="A295" s="33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x14ac:dyDescent="0.25">
      <c r="A296" s="33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x14ac:dyDescent="0.25">
      <c r="A297" s="33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x14ac:dyDescent="0.25">
      <c r="A298" s="33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x14ac:dyDescent="0.25">
      <c r="A299" s="33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x14ac:dyDescent="0.25">
      <c r="A300" s="33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x14ac:dyDescent="0.25">
      <c r="A301" s="33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x14ac:dyDescent="0.25">
      <c r="A302" s="33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x14ac:dyDescent="0.25">
      <c r="A303" s="33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x14ac:dyDescent="0.25">
      <c r="A304" s="33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x14ac:dyDescent="0.25">
      <c r="A305" s="33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x14ac:dyDescent="0.25">
      <c r="A306" s="33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x14ac:dyDescent="0.25">
      <c r="A307" s="33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x14ac:dyDescent="0.25">
      <c r="A308" s="33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x14ac:dyDescent="0.25">
      <c r="A309" s="33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x14ac:dyDescent="0.25">
      <c r="A310" s="33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x14ac:dyDescent="0.25">
      <c r="A311" s="33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x14ac:dyDescent="0.25">
      <c r="A312" s="33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x14ac:dyDescent="0.25">
      <c r="A313" s="33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x14ac:dyDescent="0.25">
      <c r="A314" s="33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x14ac:dyDescent="0.25">
      <c r="A315" s="33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x14ac:dyDescent="0.25">
      <c r="A316" s="33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x14ac:dyDescent="0.25">
      <c r="A317" s="33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x14ac:dyDescent="0.25">
      <c r="A318" s="33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x14ac:dyDescent="0.25">
      <c r="A319" s="33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x14ac:dyDescent="0.25">
      <c r="A320" s="33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x14ac:dyDescent="0.25">
      <c r="A321" s="33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x14ac:dyDescent="0.25">
      <c r="A322" s="33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x14ac:dyDescent="0.25">
      <c r="A323" s="33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x14ac:dyDescent="0.25">
      <c r="A324" s="33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x14ac:dyDescent="0.25">
      <c r="A325" s="33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x14ac:dyDescent="0.25">
      <c r="A326" s="33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x14ac:dyDescent="0.25">
      <c r="A327" s="33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x14ac:dyDescent="0.25">
      <c r="A328" s="33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x14ac:dyDescent="0.25">
      <c r="A329" s="33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x14ac:dyDescent="0.25">
      <c r="A330" s="33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x14ac:dyDescent="0.25">
      <c r="A331" s="33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x14ac:dyDescent="0.25">
      <c r="A332" s="33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x14ac:dyDescent="0.25">
      <c r="A333" s="33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x14ac:dyDescent="0.25">
      <c r="A334" s="33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x14ac:dyDescent="0.25">
      <c r="A335" s="33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x14ac:dyDescent="0.25">
      <c r="A336" s="33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x14ac:dyDescent="0.25">
      <c r="A337" s="33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x14ac:dyDescent="0.25">
      <c r="A338" s="33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x14ac:dyDescent="0.25">
      <c r="A339" s="33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x14ac:dyDescent="0.25">
      <c r="A340" s="33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x14ac:dyDescent="0.25">
      <c r="A341" s="33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x14ac:dyDescent="0.25">
      <c r="A342" s="33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x14ac:dyDescent="0.25">
      <c r="A343" s="33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x14ac:dyDescent="0.25">
      <c r="A344" s="33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x14ac:dyDescent="0.25">
      <c r="A345" s="33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x14ac:dyDescent="0.25">
      <c r="A346" s="33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x14ac:dyDescent="0.25">
      <c r="A347" s="33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x14ac:dyDescent="0.25">
      <c r="A348" s="33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x14ac:dyDescent="0.25">
      <c r="A349" s="33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x14ac:dyDescent="0.25">
      <c r="A350" s="33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x14ac:dyDescent="0.25">
      <c r="A351" s="33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x14ac:dyDescent="0.25">
      <c r="A352" s="33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x14ac:dyDescent="0.25">
      <c r="A353" s="33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x14ac:dyDescent="0.25">
      <c r="A354" s="33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x14ac:dyDescent="0.25">
      <c r="A355" s="33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x14ac:dyDescent="0.25">
      <c r="A356" s="33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x14ac:dyDescent="0.25">
      <c r="A357" s="33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x14ac:dyDescent="0.25">
      <c r="A358" s="33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x14ac:dyDescent="0.25">
      <c r="A359" s="33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x14ac:dyDescent="0.25">
      <c r="A360" s="33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x14ac:dyDescent="0.25">
      <c r="A361" s="33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x14ac:dyDescent="0.25">
      <c r="A362" s="33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x14ac:dyDescent="0.25">
      <c r="A363" s="33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x14ac:dyDescent="0.25">
      <c r="A364" s="33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x14ac:dyDescent="0.25">
      <c r="A365" s="33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x14ac:dyDescent="0.25">
      <c r="A366" s="33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x14ac:dyDescent="0.25">
      <c r="A367" s="33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x14ac:dyDescent="0.25">
      <c r="A368" s="33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x14ac:dyDescent="0.25">
      <c r="A369" s="33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x14ac:dyDescent="0.25">
      <c r="A370" s="33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x14ac:dyDescent="0.25">
      <c r="A371" s="33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x14ac:dyDescent="0.25">
      <c r="A372" s="33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x14ac:dyDescent="0.25">
      <c r="A373" s="33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x14ac:dyDescent="0.25">
      <c r="A374" s="33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x14ac:dyDescent="0.25">
      <c r="A375" s="33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x14ac:dyDescent="0.25">
      <c r="A376" s="33"/>
      <c r="B376" s="33"/>
      <c r="C376" s="33"/>
      <c r="D376" s="33"/>
      <c r="E376" s="33"/>
      <c r="F376" s="33"/>
      <c r="G376" s="33"/>
      <c r="H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x14ac:dyDescent="0.25">
      <c r="A377" s="33"/>
      <c r="B377" s="33"/>
      <c r="C377" s="33"/>
      <c r="D377" s="33"/>
      <c r="E377" s="33"/>
      <c r="F377" s="33"/>
      <c r="G377" s="33"/>
      <c r="H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x14ac:dyDescent="0.25">
      <c r="A378" s="33"/>
      <c r="B378" s="33"/>
      <c r="C378" s="33"/>
      <c r="D378" s="33"/>
      <c r="E378" s="33"/>
      <c r="F378" s="33"/>
      <c r="G378" s="33"/>
      <c r="H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x14ac:dyDescent="0.25">
      <c r="A379" s="33"/>
      <c r="B379" s="33"/>
      <c r="C379" s="33"/>
      <c r="D379" s="33"/>
      <c r="E379" s="33"/>
      <c r="F379" s="33"/>
      <c r="G379" s="33"/>
      <c r="H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x14ac:dyDescent="0.25">
      <c r="A380" s="33"/>
      <c r="B380" s="33"/>
      <c r="C380" s="33"/>
      <c r="D380" s="33"/>
      <c r="E380" s="33"/>
      <c r="F380" s="33"/>
      <c r="G380" s="33"/>
      <c r="H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x14ac:dyDescent="0.25">
      <c r="A381" s="33"/>
      <c r="B381" s="33"/>
      <c r="C381" s="33"/>
      <c r="D381" s="33"/>
      <c r="E381" s="33"/>
      <c r="F381" s="33"/>
      <c r="G381" s="33"/>
      <c r="H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x14ac:dyDescent="0.25">
      <c r="A382" s="33"/>
      <c r="B382" s="33"/>
      <c r="C382" s="33"/>
      <c r="D382" s="33"/>
      <c r="E382" s="33"/>
      <c r="F382" s="33"/>
      <c r="G382" s="33"/>
      <c r="H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x14ac:dyDescent="0.25">
      <c r="A383" s="33"/>
      <c r="B383" s="33"/>
      <c r="C383" s="33"/>
      <c r="D383" s="33"/>
      <c r="E383" s="33"/>
      <c r="F383" s="33"/>
      <c r="G383" s="33"/>
      <c r="H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x14ac:dyDescent="0.25">
      <c r="A384" s="33"/>
      <c r="B384" s="33"/>
      <c r="C384" s="33"/>
      <c r="D384" s="33"/>
      <c r="E384" s="33"/>
      <c r="F384" s="33"/>
      <c r="G384" s="33"/>
      <c r="H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x14ac:dyDescent="0.25">
      <c r="A385" s="33"/>
      <c r="B385" s="33"/>
      <c r="C385" s="33"/>
      <c r="D385" s="33"/>
      <c r="E385" s="33"/>
      <c r="F385" s="33"/>
      <c r="G385" s="33"/>
      <c r="H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x14ac:dyDescent="0.25">
      <c r="A386" s="33"/>
      <c r="B386" s="33"/>
      <c r="C386" s="33"/>
      <c r="D386" s="33"/>
      <c r="E386" s="33"/>
      <c r="F386" s="33"/>
      <c r="G386" s="33"/>
      <c r="H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x14ac:dyDescent="0.25">
      <c r="A387" s="33"/>
      <c r="B387" s="33"/>
      <c r="C387" s="33"/>
      <c r="D387" s="33"/>
      <c r="E387" s="33"/>
      <c r="F387" s="33"/>
      <c r="G387" s="33"/>
      <c r="H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x14ac:dyDescent="0.25">
      <c r="A388" s="33"/>
      <c r="B388" s="33"/>
      <c r="C388" s="33"/>
      <c r="D388" s="33"/>
      <c r="E388" s="33"/>
      <c r="F388" s="33"/>
      <c r="G388" s="33"/>
      <c r="H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x14ac:dyDescent="0.25">
      <c r="A389" s="33"/>
      <c r="B389" s="33"/>
      <c r="C389" s="33"/>
      <c r="D389" s="33"/>
      <c r="E389" s="33"/>
      <c r="F389" s="33"/>
      <c r="G389" s="33"/>
      <c r="H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x14ac:dyDescent="0.25">
      <c r="A390" s="33"/>
      <c r="B390" s="33"/>
      <c r="C390" s="33"/>
      <c r="D390" s="33"/>
      <c r="E390" s="33"/>
      <c r="F390" s="33"/>
      <c r="G390" s="33"/>
      <c r="H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x14ac:dyDescent="0.25">
      <c r="A391" s="33"/>
      <c r="B391" s="33"/>
      <c r="C391" s="33"/>
      <c r="D391" s="33"/>
      <c r="E391" s="33"/>
      <c r="F391" s="33"/>
      <c r="G391" s="33"/>
      <c r="H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x14ac:dyDescent="0.25">
      <c r="A392" s="33"/>
      <c r="B392" s="33"/>
      <c r="C392" s="33"/>
      <c r="D392" s="33"/>
      <c r="E392" s="33"/>
      <c r="F392" s="33"/>
      <c r="G392" s="33"/>
      <c r="H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x14ac:dyDescent="0.25">
      <c r="A393" s="33"/>
      <c r="B393" s="33"/>
      <c r="C393" s="33"/>
      <c r="D393" s="33"/>
      <c r="E393" s="33"/>
      <c r="F393" s="33"/>
      <c r="G393" s="33"/>
      <c r="H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x14ac:dyDescent="0.25">
      <c r="A394" s="33"/>
      <c r="B394" s="33"/>
      <c r="C394" s="33"/>
      <c r="D394" s="33"/>
      <c r="E394" s="33"/>
      <c r="F394" s="33"/>
      <c r="G394" s="33"/>
      <c r="H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x14ac:dyDescent="0.25">
      <c r="A395" s="33"/>
      <c r="B395" s="33"/>
      <c r="C395" s="33"/>
      <c r="D395" s="33"/>
      <c r="E395" s="33"/>
      <c r="F395" s="33"/>
      <c r="G395" s="33"/>
      <c r="H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x14ac:dyDescent="0.25">
      <c r="A396" s="33"/>
      <c r="B396" s="33"/>
      <c r="C396" s="33"/>
      <c r="D396" s="33"/>
      <c r="E396" s="33"/>
      <c r="F396" s="33"/>
      <c r="G396" s="33"/>
      <c r="H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x14ac:dyDescent="0.25">
      <c r="A397" s="33"/>
      <c r="B397" s="33"/>
      <c r="C397" s="33"/>
      <c r="D397" s="33"/>
      <c r="E397" s="33"/>
      <c r="F397" s="33"/>
      <c r="G397" s="33"/>
      <c r="H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x14ac:dyDescent="0.25">
      <c r="A398" s="33"/>
      <c r="B398" s="33"/>
      <c r="C398" s="33"/>
      <c r="D398" s="33"/>
      <c r="E398" s="33"/>
      <c r="F398" s="33"/>
      <c r="G398" s="33"/>
      <c r="H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x14ac:dyDescent="0.25">
      <c r="A399" s="33"/>
      <c r="B399" s="33"/>
      <c r="C399" s="33"/>
      <c r="D399" s="33"/>
      <c r="E399" s="33"/>
      <c r="F399" s="33"/>
      <c r="G399" s="33"/>
      <c r="H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x14ac:dyDescent="0.25">
      <c r="A400" s="33"/>
      <c r="B400" s="33"/>
      <c r="C400" s="33"/>
      <c r="D400" s="33"/>
      <c r="E400" s="33"/>
      <c r="F400" s="33"/>
      <c r="G400" s="33"/>
      <c r="H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x14ac:dyDescent="0.25">
      <c r="A401" s="33"/>
      <c r="B401" s="33"/>
      <c r="C401" s="33"/>
      <c r="D401" s="33"/>
      <c r="E401" s="33"/>
      <c r="F401" s="33"/>
      <c r="G401" s="33"/>
      <c r="H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x14ac:dyDescent="0.25">
      <c r="A402" s="33"/>
      <c r="B402" s="33"/>
      <c r="C402" s="33"/>
      <c r="D402" s="33"/>
      <c r="E402" s="33"/>
      <c r="F402" s="33"/>
      <c r="G402" s="33"/>
      <c r="H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x14ac:dyDescent="0.25">
      <c r="A403" s="33"/>
      <c r="B403" s="33"/>
      <c r="C403" s="33"/>
      <c r="D403" s="33"/>
      <c r="E403" s="33"/>
      <c r="F403" s="33"/>
      <c r="G403" s="33"/>
      <c r="H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x14ac:dyDescent="0.25">
      <c r="A404" s="33"/>
      <c r="B404" s="33"/>
      <c r="C404" s="33"/>
      <c r="D404" s="33"/>
      <c r="E404" s="33"/>
      <c r="F404" s="33"/>
      <c r="G404" s="33"/>
      <c r="H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x14ac:dyDescent="0.25">
      <c r="A405" s="33"/>
      <c r="B405" s="33"/>
      <c r="C405" s="33"/>
      <c r="D405" s="33"/>
      <c r="E405" s="33"/>
      <c r="F405" s="33"/>
      <c r="G405" s="33"/>
      <c r="H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x14ac:dyDescent="0.25">
      <c r="A406" s="33"/>
      <c r="B406" s="33"/>
      <c r="C406" s="33"/>
      <c r="D406" s="33"/>
      <c r="E406" s="33"/>
      <c r="F406" s="33"/>
      <c r="G406" s="33"/>
      <c r="H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x14ac:dyDescent="0.25">
      <c r="A407" s="33"/>
      <c r="B407" s="33"/>
      <c r="C407" s="33"/>
      <c r="D407" s="33"/>
      <c r="E407" s="33"/>
      <c r="F407" s="33"/>
      <c r="G407" s="33"/>
      <c r="H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x14ac:dyDescent="0.25">
      <c r="A408" s="33"/>
      <c r="B408" s="33"/>
      <c r="C408" s="33"/>
      <c r="D408" s="33"/>
      <c r="E408" s="33"/>
      <c r="F408" s="33"/>
      <c r="G408" s="33"/>
      <c r="H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x14ac:dyDescent="0.25">
      <c r="A409" s="33"/>
      <c r="B409" s="33"/>
      <c r="C409" s="33"/>
      <c r="D409" s="33"/>
      <c r="E409" s="33"/>
      <c r="F409" s="33"/>
      <c r="G409" s="33"/>
      <c r="H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x14ac:dyDescent="0.25">
      <c r="A410" s="33"/>
      <c r="B410" s="33"/>
      <c r="C410" s="33"/>
      <c r="D410" s="33"/>
      <c r="E410" s="33"/>
      <c r="F410" s="33"/>
      <c r="G410" s="33"/>
      <c r="H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x14ac:dyDescent="0.25">
      <c r="A411" s="33"/>
      <c r="B411" s="33"/>
      <c r="C411" s="33"/>
      <c r="D411" s="33"/>
      <c r="E411" s="33"/>
      <c r="F411" s="33"/>
      <c r="G411" s="33"/>
      <c r="H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x14ac:dyDescent="0.25">
      <c r="A412" s="33"/>
      <c r="B412" s="33"/>
      <c r="C412" s="33"/>
      <c r="D412" s="33"/>
      <c r="E412" s="33"/>
      <c r="F412" s="33"/>
      <c r="G412" s="33"/>
      <c r="H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x14ac:dyDescent="0.25">
      <c r="A413" s="33"/>
      <c r="B413" s="33"/>
      <c r="C413" s="33"/>
      <c r="D413" s="33"/>
      <c r="E413" s="33"/>
      <c r="F413" s="33"/>
      <c r="G413" s="33"/>
      <c r="H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x14ac:dyDescent="0.25">
      <c r="A414" s="33"/>
      <c r="B414" s="33"/>
      <c r="C414" s="33"/>
      <c r="D414" s="33"/>
      <c r="E414" s="33"/>
      <c r="F414" s="33"/>
      <c r="G414" s="33"/>
      <c r="H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x14ac:dyDescent="0.25">
      <c r="A415" s="33"/>
      <c r="B415" s="33"/>
      <c r="C415" s="33"/>
      <c r="D415" s="33"/>
      <c r="E415" s="33"/>
      <c r="F415" s="33"/>
      <c r="G415" s="33"/>
      <c r="H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x14ac:dyDescent="0.25">
      <c r="A416" s="33"/>
      <c r="B416" s="33"/>
      <c r="C416" s="33"/>
      <c r="D416" s="33"/>
      <c r="E416" s="33"/>
      <c r="F416" s="33"/>
      <c r="G416" s="33"/>
      <c r="H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x14ac:dyDescent="0.25">
      <c r="A417" s="33"/>
      <c r="B417" s="33"/>
      <c r="C417" s="33"/>
      <c r="D417" s="33"/>
      <c r="E417" s="33"/>
      <c r="F417" s="33"/>
      <c r="G417" s="33"/>
      <c r="H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x14ac:dyDescent="0.25">
      <c r="A418" s="33"/>
      <c r="B418" s="33"/>
      <c r="C418" s="33"/>
      <c r="D418" s="33"/>
      <c r="E418" s="33"/>
      <c r="F418" s="33"/>
      <c r="G418" s="33"/>
      <c r="H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x14ac:dyDescent="0.25">
      <c r="A419" s="33"/>
      <c r="B419" s="33"/>
      <c r="C419" s="33"/>
      <c r="D419" s="33"/>
      <c r="E419" s="33"/>
      <c r="F419" s="33"/>
      <c r="G419" s="33"/>
      <c r="H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x14ac:dyDescent="0.25">
      <c r="A420" s="33"/>
      <c r="B420" s="33"/>
      <c r="C420" s="33"/>
      <c r="D420" s="33"/>
      <c r="E420" s="33"/>
      <c r="F420" s="33"/>
      <c r="G420" s="33"/>
      <c r="H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x14ac:dyDescent="0.25">
      <c r="A421" s="33"/>
      <c r="B421" s="33"/>
      <c r="C421" s="33"/>
      <c r="D421" s="33"/>
      <c r="E421" s="33"/>
      <c r="F421" s="33"/>
      <c r="G421" s="33"/>
      <c r="H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x14ac:dyDescent="0.25">
      <c r="A422" s="33"/>
      <c r="B422" s="33"/>
      <c r="C422" s="33"/>
      <c r="D422" s="33"/>
      <c r="E422" s="33"/>
      <c r="F422" s="33"/>
      <c r="G422" s="33"/>
      <c r="H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x14ac:dyDescent="0.25">
      <c r="A423" s="33"/>
      <c r="B423" s="33"/>
      <c r="C423" s="33"/>
      <c r="D423" s="33"/>
      <c r="E423" s="33"/>
      <c r="F423" s="33"/>
      <c r="G423" s="33"/>
      <c r="H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x14ac:dyDescent="0.25">
      <c r="A424" s="33"/>
      <c r="B424" s="33"/>
      <c r="C424" s="33"/>
      <c r="D424" s="33"/>
      <c r="E424" s="33"/>
      <c r="F424" s="33"/>
      <c r="G424" s="33"/>
      <c r="H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x14ac:dyDescent="0.25">
      <c r="A425" s="33"/>
      <c r="B425" s="33"/>
      <c r="C425" s="33"/>
      <c r="D425" s="33"/>
      <c r="E425" s="33"/>
      <c r="F425" s="33"/>
      <c r="G425" s="33"/>
      <c r="H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x14ac:dyDescent="0.25">
      <c r="A426" s="33"/>
      <c r="B426" s="33"/>
      <c r="C426" s="33"/>
      <c r="D426" s="33"/>
      <c r="E426" s="33"/>
      <c r="F426" s="33"/>
      <c r="G426" s="33"/>
      <c r="H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x14ac:dyDescent="0.25">
      <c r="A427" s="33"/>
      <c r="B427" s="33"/>
      <c r="C427" s="33"/>
      <c r="D427" s="33"/>
      <c r="E427" s="33"/>
      <c r="F427" s="33"/>
      <c r="G427" s="33"/>
      <c r="H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x14ac:dyDescent="0.25">
      <c r="A428" s="33"/>
      <c r="B428" s="33"/>
      <c r="C428" s="33"/>
      <c r="D428" s="33"/>
      <c r="E428" s="33"/>
      <c r="F428" s="33"/>
      <c r="G428" s="33"/>
      <c r="H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x14ac:dyDescent="0.25">
      <c r="A429" s="33"/>
      <c r="B429" s="33"/>
      <c r="C429" s="33"/>
      <c r="D429" s="33"/>
      <c r="E429" s="33"/>
      <c r="F429" s="33"/>
      <c r="G429" s="33"/>
      <c r="H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x14ac:dyDescent="0.25">
      <c r="A430" s="33"/>
      <c r="B430" s="33"/>
      <c r="C430" s="33"/>
      <c r="D430" s="33"/>
      <c r="E430" s="33"/>
      <c r="F430" s="33"/>
      <c r="G430" s="33"/>
      <c r="H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x14ac:dyDescent="0.25">
      <c r="A431" s="33"/>
      <c r="B431" s="33"/>
      <c r="C431" s="33"/>
      <c r="D431" s="33"/>
      <c r="E431" s="33"/>
      <c r="F431" s="33"/>
      <c r="G431" s="33"/>
      <c r="H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x14ac:dyDescent="0.25">
      <c r="A432" s="33"/>
      <c r="B432" s="33"/>
      <c r="C432" s="33"/>
      <c r="D432" s="33"/>
      <c r="E432" s="33"/>
      <c r="F432" s="33"/>
      <c r="G432" s="33"/>
      <c r="H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x14ac:dyDescent="0.25">
      <c r="A433" s="33"/>
      <c r="B433" s="33"/>
      <c r="C433" s="33"/>
      <c r="D433" s="33"/>
      <c r="E433" s="33"/>
      <c r="F433" s="33"/>
      <c r="G433" s="33"/>
      <c r="H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x14ac:dyDescent="0.25">
      <c r="A434" s="33"/>
      <c r="B434" s="33"/>
      <c r="C434" s="33"/>
      <c r="D434" s="33"/>
      <c r="E434" s="33"/>
      <c r="F434" s="33"/>
      <c r="G434" s="33"/>
      <c r="H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x14ac:dyDescent="0.25">
      <c r="A435" s="33"/>
      <c r="B435" s="33"/>
      <c r="C435" s="33"/>
      <c r="D435" s="33"/>
      <c r="E435" s="33"/>
      <c r="F435" s="33"/>
      <c r="G435" s="33"/>
      <c r="H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x14ac:dyDescent="0.25">
      <c r="A436" s="33"/>
      <c r="B436" s="33"/>
      <c r="C436" s="33"/>
      <c r="D436" s="33"/>
      <c r="E436" s="33"/>
      <c r="F436" s="33"/>
      <c r="G436" s="33"/>
      <c r="H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x14ac:dyDescent="0.25">
      <c r="A437" s="33"/>
      <c r="B437" s="33"/>
      <c r="C437" s="33"/>
      <c r="D437" s="33"/>
      <c r="E437" s="33"/>
      <c r="F437" s="33"/>
      <c r="G437" s="33"/>
      <c r="H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x14ac:dyDescent="0.25">
      <c r="A438" s="33"/>
      <c r="B438" s="33"/>
      <c r="C438" s="33"/>
      <c r="D438" s="33"/>
      <c r="E438" s="33"/>
      <c r="F438" s="33"/>
      <c r="G438" s="33"/>
      <c r="H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x14ac:dyDescent="0.25">
      <c r="A439" s="33"/>
      <c r="B439" s="33"/>
      <c r="C439" s="33"/>
      <c r="D439" s="33"/>
      <c r="E439" s="33"/>
      <c r="F439" s="33"/>
      <c r="G439" s="33"/>
      <c r="H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x14ac:dyDescent="0.25">
      <c r="A440" s="33"/>
      <c r="B440" s="33"/>
      <c r="C440" s="33"/>
      <c r="D440" s="33"/>
      <c r="E440" s="33"/>
      <c r="F440" s="33"/>
      <c r="G440" s="33"/>
      <c r="H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x14ac:dyDescent="0.25">
      <c r="A441" s="33"/>
      <c r="B441" s="33"/>
      <c r="C441" s="33"/>
      <c r="D441" s="33"/>
      <c r="E441" s="33"/>
      <c r="F441" s="33"/>
      <c r="G441" s="33"/>
      <c r="H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x14ac:dyDescent="0.25">
      <c r="A442" s="33"/>
      <c r="B442" s="33"/>
      <c r="C442" s="33"/>
      <c r="D442" s="33"/>
      <c r="E442" s="33"/>
      <c r="F442" s="33"/>
      <c r="G442" s="33"/>
      <c r="H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x14ac:dyDescent="0.25">
      <c r="A443" s="33"/>
      <c r="B443" s="33"/>
      <c r="C443" s="33"/>
      <c r="D443" s="33"/>
      <c r="E443" s="33"/>
      <c r="F443" s="33"/>
      <c r="G443" s="33"/>
      <c r="H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x14ac:dyDescent="0.25">
      <c r="A444" s="33"/>
      <c r="B444" s="33"/>
      <c r="C444" s="33"/>
      <c r="D444" s="33"/>
      <c r="E444" s="33"/>
      <c r="F444" s="33"/>
      <c r="G444" s="33"/>
      <c r="H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x14ac:dyDescent="0.25">
      <c r="A445" s="33"/>
      <c r="B445" s="33"/>
      <c r="C445" s="33"/>
      <c r="D445" s="33"/>
      <c r="E445" s="33"/>
      <c r="F445" s="33"/>
      <c r="G445" s="33"/>
      <c r="H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x14ac:dyDescent="0.25">
      <c r="A446" s="33"/>
      <c r="B446" s="33"/>
      <c r="C446" s="33"/>
      <c r="D446" s="33"/>
      <c r="E446" s="33"/>
      <c r="F446" s="33"/>
      <c r="G446" s="33"/>
      <c r="H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x14ac:dyDescent="0.25">
      <c r="A447" s="33"/>
      <c r="B447" s="33"/>
      <c r="C447" s="33"/>
      <c r="D447" s="33"/>
      <c r="E447" s="33"/>
      <c r="F447" s="33"/>
      <c r="G447" s="33"/>
      <c r="H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x14ac:dyDescent="0.25">
      <c r="A448" s="33"/>
      <c r="B448" s="33"/>
      <c r="C448" s="33"/>
      <c r="D448" s="33"/>
      <c r="E448" s="33"/>
      <c r="F448" s="33"/>
      <c r="G448" s="33"/>
      <c r="H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x14ac:dyDescent="0.25">
      <c r="A449" s="33"/>
      <c r="B449" s="33"/>
      <c r="C449" s="33"/>
      <c r="D449" s="33"/>
      <c r="E449" s="33"/>
      <c r="F449" s="33"/>
      <c r="G449" s="33"/>
      <c r="H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x14ac:dyDescent="0.25">
      <c r="A450" s="33"/>
      <c r="B450" s="33"/>
      <c r="C450" s="33"/>
      <c r="D450" s="33"/>
      <c r="E450" s="33"/>
      <c r="F450" s="33"/>
      <c r="G450" s="33"/>
      <c r="H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x14ac:dyDescent="0.25">
      <c r="A451" s="33"/>
      <c r="B451" s="33"/>
      <c r="C451" s="33"/>
      <c r="D451" s="33"/>
      <c r="E451" s="33"/>
      <c r="F451" s="33"/>
      <c r="G451" s="33"/>
      <c r="H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x14ac:dyDescent="0.25">
      <c r="A452" s="33"/>
      <c r="B452" s="33"/>
      <c r="C452" s="33"/>
      <c r="D452" s="33"/>
      <c r="E452" s="33"/>
      <c r="F452" s="33"/>
      <c r="G452" s="33"/>
      <c r="H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x14ac:dyDescent="0.25">
      <c r="A453" s="33"/>
      <c r="B453" s="33"/>
      <c r="C453" s="33"/>
      <c r="D453" s="33"/>
      <c r="E453" s="33"/>
      <c r="F453" s="33"/>
      <c r="G453" s="33"/>
      <c r="H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x14ac:dyDescent="0.25">
      <c r="A454" s="33"/>
      <c r="B454" s="33"/>
      <c r="C454" s="33"/>
      <c r="D454" s="33"/>
      <c r="E454" s="33"/>
      <c r="F454" s="33"/>
      <c r="G454" s="33"/>
      <c r="H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x14ac:dyDescent="0.25">
      <c r="A455" s="33"/>
      <c r="B455" s="33"/>
      <c r="C455" s="33"/>
      <c r="D455" s="33"/>
      <c r="E455" s="33"/>
      <c r="F455" s="33"/>
      <c r="G455" s="33"/>
      <c r="H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x14ac:dyDescent="0.25">
      <c r="A456" s="33"/>
      <c r="B456" s="33"/>
      <c r="C456" s="33"/>
      <c r="D456" s="33"/>
      <c r="E456" s="33"/>
      <c r="F456" s="33"/>
      <c r="G456" s="33"/>
      <c r="H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x14ac:dyDescent="0.25">
      <c r="A457" s="33"/>
      <c r="B457" s="33"/>
      <c r="C457" s="33"/>
      <c r="D457" s="33"/>
      <c r="E457" s="33"/>
      <c r="F457" s="33"/>
      <c r="G457" s="33"/>
      <c r="H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x14ac:dyDescent="0.25">
      <c r="A458" s="33"/>
      <c r="B458" s="33"/>
      <c r="C458" s="33"/>
      <c r="D458" s="33"/>
      <c r="E458" s="33"/>
      <c r="F458" s="33"/>
      <c r="G458" s="33"/>
      <c r="H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x14ac:dyDescent="0.25">
      <c r="A459" s="33"/>
      <c r="B459" s="33"/>
      <c r="C459" s="33"/>
      <c r="D459" s="33"/>
      <c r="E459" s="33"/>
      <c r="F459" s="33"/>
      <c r="G459" s="33"/>
      <c r="H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x14ac:dyDescent="0.25">
      <c r="A460" s="33"/>
      <c r="B460" s="33"/>
      <c r="C460" s="33"/>
      <c r="D460" s="33"/>
      <c r="E460" s="33"/>
      <c r="F460" s="33"/>
      <c r="G460" s="33"/>
      <c r="H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x14ac:dyDescent="0.25">
      <c r="A461" s="33"/>
      <c r="B461" s="33"/>
      <c r="C461" s="33"/>
      <c r="D461" s="33"/>
      <c r="E461" s="33"/>
      <c r="F461" s="33"/>
      <c r="G461" s="33"/>
      <c r="H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x14ac:dyDescent="0.25">
      <c r="A462" s="33"/>
      <c r="B462" s="33"/>
      <c r="C462" s="33"/>
      <c r="D462" s="33"/>
      <c r="E462" s="33"/>
      <c r="F462" s="33"/>
      <c r="G462" s="33"/>
      <c r="H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x14ac:dyDescent="0.25">
      <c r="A463" s="33"/>
      <c r="B463" s="33"/>
      <c r="C463" s="33"/>
      <c r="D463" s="33"/>
      <c r="E463" s="33"/>
      <c r="F463" s="33"/>
      <c r="G463" s="33"/>
      <c r="H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x14ac:dyDescent="0.25">
      <c r="A464" s="33"/>
      <c r="B464" s="33"/>
      <c r="C464" s="33"/>
      <c r="D464" s="33"/>
      <c r="E464" s="33"/>
      <c r="F464" s="33"/>
      <c r="G464" s="33"/>
      <c r="H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x14ac:dyDescent="0.25">
      <c r="A465" s="33"/>
      <c r="B465" s="33"/>
      <c r="C465" s="33"/>
      <c r="D465" s="33"/>
      <c r="E465" s="33"/>
      <c r="F465" s="33"/>
      <c r="G465" s="33"/>
      <c r="H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x14ac:dyDescent="0.25">
      <c r="A466" s="33"/>
      <c r="B466" s="33"/>
      <c r="C466" s="33"/>
      <c r="D466" s="33"/>
      <c r="E466" s="33"/>
      <c r="F466" s="33"/>
      <c r="G466" s="33"/>
      <c r="H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x14ac:dyDescent="0.25">
      <c r="A467" s="33"/>
      <c r="B467" s="33"/>
      <c r="C467" s="33"/>
      <c r="D467" s="33"/>
      <c r="E467" s="33"/>
      <c r="F467" s="33"/>
      <c r="G467" s="33"/>
      <c r="H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x14ac:dyDescent="0.25">
      <c r="A468" s="33"/>
      <c r="B468" s="33"/>
      <c r="C468" s="33"/>
      <c r="D468" s="33"/>
      <c r="E468" s="33"/>
      <c r="F468" s="33"/>
      <c r="G468" s="33"/>
      <c r="H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x14ac:dyDescent="0.25">
      <c r="A469" s="33"/>
      <c r="B469" s="33"/>
      <c r="C469" s="33"/>
      <c r="D469" s="33"/>
      <c r="E469" s="33"/>
      <c r="F469" s="33"/>
      <c r="G469" s="33"/>
      <c r="H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x14ac:dyDescent="0.25">
      <c r="A470" s="33"/>
      <c r="B470" s="33"/>
      <c r="C470" s="33"/>
      <c r="D470" s="33"/>
      <c r="E470" s="33"/>
      <c r="F470" s="33"/>
      <c r="G470" s="33"/>
      <c r="H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x14ac:dyDescent="0.25">
      <c r="A471" s="33"/>
      <c r="B471" s="33"/>
      <c r="C471" s="33"/>
      <c r="D471" s="33"/>
      <c r="E471" s="33"/>
      <c r="F471" s="33"/>
      <c r="G471" s="33"/>
      <c r="H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x14ac:dyDescent="0.25">
      <c r="A472" s="33"/>
      <c r="B472" s="33"/>
      <c r="C472" s="33"/>
      <c r="D472" s="33"/>
      <c r="E472" s="33"/>
      <c r="F472" s="33"/>
      <c r="G472" s="33"/>
      <c r="H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5">
      <c r="A473" s="33"/>
      <c r="B473" s="33"/>
      <c r="C473" s="33"/>
      <c r="D473" s="33"/>
      <c r="E473" s="33"/>
      <c r="F473" s="33"/>
      <c r="G473" s="33"/>
      <c r="H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x14ac:dyDescent="0.25">
      <c r="A474" s="33"/>
      <c r="B474" s="33"/>
      <c r="C474" s="33"/>
      <c r="D474" s="33"/>
      <c r="E474" s="33"/>
      <c r="F474" s="33"/>
      <c r="G474" s="33"/>
      <c r="H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x14ac:dyDescent="0.25">
      <c r="A475" s="33"/>
      <c r="B475" s="33"/>
      <c r="C475" s="33"/>
      <c r="D475" s="33"/>
      <c r="E475" s="33"/>
      <c r="F475" s="33"/>
      <c r="G475" s="33"/>
      <c r="H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x14ac:dyDescent="0.25">
      <c r="A476" s="33"/>
      <c r="B476" s="33"/>
      <c r="C476" s="33"/>
      <c r="D476" s="33"/>
      <c r="E476" s="33"/>
      <c r="F476" s="33"/>
      <c r="G476" s="33"/>
      <c r="H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x14ac:dyDescent="0.25">
      <c r="A477" s="33"/>
      <c r="B477" s="33"/>
      <c r="C477" s="33"/>
      <c r="D477" s="33"/>
      <c r="E477" s="33"/>
      <c r="F477" s="33"/>
      <c r="G477" s="33"/>
      <c r="H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x14ac:dyDescent="0.25">
      <c r="A478" s="33"/>
      <c r="B478" s="33"/>
      <c r="C478" s="33"/>
      <c r="D478" s="33"/>
      <c r="E478" s="33"/>
      <c r="F478" s="33"/>
      <c r="G478" s="33"/>
      <c r="H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x14ac:dyDescent="0.25">
      <c r="A479" s="33"/>
      <c r="B479" s="33"/>
      <c r="C479" s="33"/>
      <c r="D479" s="33"/>
      <c r="E479" s="33"/>
      <c r="F479" s="33"/>
      <c r="G479" s="33"/>
      <c r="H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x14ac:dyDescent="0.25">
      <c r="A480" s="33"/>
      <c r="B480" s="33"/>
      <c r="C480" s="33"/>
      <c r="D480" s="33"/>
      <c r="E480" s="33"/>
      <c r="F480" s="33"/>
      <c r="G480" s="33"/>
      <c r="H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x14ac:dyDescent="0.25">
      <c r="A481" s="33"/>
      <c r="B481" s="33"/>
      <c r="C481" s="33"/>
      <c r="D481" s="33"/>
      <c r="E481" s="33"/>
      <c r="F481" s="33"/>
      <c r="G481" s="33"/>
      <c r="H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x14ac:dyDescent="0.25">
      <c r="A482" s="33"/>
      <c r="B482" s="33"/>
      <c r="C482" s="33"/>
      <c r="D482" s="33"/>
      <c r="E482" s="33"/>
      <c r="F482" s="33"/>
      <c r="G482" s="33"/>
      <c r="H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x14ac:dyDescent="0.25">
      <c r="A483" s="33"/>
      <c r="B483" s="33"/>
      <c r="C483" s="33"/>
      <c r="D483" s="33"/>
      <c r="E483" s="33"/>
      <c r="F483" s="33"/>
      <c r="G483" s="33"/>
      <c r="H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x14ac:dyDescent="0.25">
      <c r="A484" s="33"/>
      <c r="B484" s="33"/>
      <c r="C484" s="33"/>
      <c r="D484" s="33"/>
      <c r="E484" s="33"/>
      <c r="F484" s="33"/>
      <c r="G484" s="33"/>
      <c r="H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x14ac:dyDescent="0.25">
      <c r="A485" s="33"/>
      <c r="B485" s="33"/>
      <c r="C485" s="33"/>
      <c r="D485" s="33"/>
      <c r="E485" s="33"/>
      <c r="F485" s="33"/>
      <c r="G485" s="33"/>
      <c r="H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x14ac:dyDescent="0.25">
      <c r="A486" s="33"/>
      <c r="B486" s="33"/>
      <c r="C486" s="33"/>
      <c r="D486" s="33"/>
      <c r="E486" s="33"/>
      <c r="F486" s="33"/>
      <c r="G486" s="33"/>
      <c r="H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x14ac:dyDescent="0.25">
      <c r="A487" s="33"/>
      <c r="B487" s="33"/>
      <c r="C487" s="33"/>
      <c r="D487" s="33"/>
      <c r="E487" s="33"/>
      <c r="F487" s="33"/>
      <c r="G487" s="33"/>
      <c r="H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x14ac:dyDescent="0.25">
      <c r="A488" s="33"/>
      <c r="B488" s="33"/>
      <c r="C488" s="33"/>
      <c r="D488" s="33"/>
      <c r="E488" s="33"/>
      <c r="F488" s="33"/>
      <c r="G488" s="33"/>
      <c r="H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x14ac:dyDescent="0.25">
      <c r="A489" s="33"/>
      <c r="B489" s="33"/>
      <c r="C489" s="33"/>
      <c r="D489" s="33"/>
      <c r="E489" s="33"/>
      <c r="F489" s="33"/>
      <c r="G489" s="33"/>
      <c r="H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x14ac:dyDescent="0.25">
      <c r="A490" s="33"/>
      <c r="B490" s="33"/>
      <c r="C490" s="33"/>
      <c r="D490" s="33"/>
      <c r="E490" s="33"/>
      <c r="F490" s="33"/>
      <c r="G490" s="33"/>
      <c r="H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x14ac:dyDescent="0.25">
      <c r="A491" s="33"/>
      <c r="B491" s="33"/>
      <c r="C491" s="33"/>
      <c r="D491" s="33"/>
      <c r="E491" s="33"/>
      <c r="F491" s="33"/>
      <c r="G491" s="33"/>
      <c r="H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x14ac:dyDescent="0.25">
      <c r="A492" s="33"/>
      <c r="B492" s="33"/>
      <c r="C492" s="33"/>
      <c r="D492" s="33"/>
      <c r="E492" s="33"/>
      <c r="F492" s="33"/>
      <c r="G492" s="33"/>
      <c r="H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x14ac:dyDescent="0.25">
      <c r="A493" s="33"/>
      <c r="B493" s="33"/>
      <c r="C493" s="33"/>
      <c r="D493" s="33"/>
      <c r="E493" s="33"/>
      <c r="F493" s="33"/>
      <c r="G493" s="33"/>
      <c r="H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x14ac:dyDescent="0.25">
      <c r="A494" s="33"/>
      <c r="B494" s="33"/>
      <c r="C494" s="33"/>
      <c r="D494" s="33"/>
      <c r="E494" s="33"/>
      <c r="F494" s="33"/>
      <c r="G494" s="33"/>
      <c r="H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x14ac:dyDescent="0.25">
      <c r="A495" s="33"/>
      <c r="B495" s="33"/>
      <c r="C495" s="33"/>
      <c r="D495" s="33"/>
      <c r="E495" s="33"/>
      <c r="F495" s="33"/>
      <c r="G495" s="33"/>
      <c r="H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x14ac:dyDescent="0.25">
      <c r="A496" s="33"/>
      <c r="B496" s="33"/>
      <c r="C496" s="33"/>
      <c r="D496" s="33"/>
      <c r="E496" s="33"/>
      <c r="F496" s="33"/>
      <c r="G496" s="33"/>
      <c r="H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x14ac:dyDescent="0.25">
      <c r="A497" s="33"/>
      <c r="B497" s="33"/>
      <c r="C497" s="33"/>
      <c r="D497" s="33"/>
      <c r="E497" s="33"/>
      <c r="F497" s="33"/>
      <c r="G497" s="33"/>
      <c r="H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x14ac:dyDescent="0.25">
      <c r="A498" s="33"/>
      <c r="B498" s="33"/>
      <c r="C498" s="33"/>
      <c r="D498" s="33"/>
      <c r="E498" s="33"/>
      <c r="F498" s="33"/>
      <c r="G498" s="33"/>
      <c r="H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x14ac:dyDescent="0.25">
      <c r="A499" s="33"/>
      <c r="B499" s="33"/>
      <c r="C499" s="33"/>
      <c r="D499" s="33"/>
      <c r="E499" s="33"/>
      <c r="F499" s="33"/>
      <c r="G499" s="33"/>
      <c r="H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x14ac:dyDescent="0.25">
      <c r="A500" s="33"/>
      <c r="B500" s="33"/>
      <c r="C500" s="33"/>
      <c r="D500" s="33"/>
      <c r="E500" s="33"/>
      <c r="F500" s="33"/>
      <c r="G500" s="33"/>
      <c r="H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x14ac:dyDescent="0.25">
      <c r="A501" s="33"/>
      <c r="B501" s="33"/>
      <c r="C501" s="33"/>
      <c r="D501" s="33"/>
      <c r="E501" s="33"/>
      <c r="F501" s="33"/>
      <c r="G501" s="33"/>
      <c r="H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x14ac:dyDescent="0.25">
      <c r="A502" s="33"/>
      <c r="B502" s="33"/>
      <c r="C502" s="33"/>
      <c r="D502" s="33"/>
      <c r="E502" s="33"/>
      <c r="F502" s="33"/>
      <c r="G502" s="33"/>
      <c r="H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x14ac:dyDescent="0.25">
      <c r="A503" s="33"/>
      <c r="B503" s="33"/>
      <c r="C503" s="33"/>
      <c r="D503" s="33"/>
      <c r="E503" s="33"/>
      <c r="F503" s="33"/>
      <c r="G503" s="33"/>
      <c r="H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x14ac:dyDescent="0.25">
      <c r="A504" s="33"/>
      <c r="B504" s="33"/>
      <c r="C504" s="33"/>
      <c r="D504" s="33"/>
      <c r="E504" s="33"/>
      <c r="F504" s="33"/>
      <c r="G504" s="33"/>
      <c r="H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x14ac:dyDescent="0.25">
      <c r="A505" s="33"/>
      <c r="B505" s="33"/>
      <c r="C505" s="33"/>
      <c r="D505" s="33"/>
      <c r="E505" s="33"/>
      <c r="F505" s="33"/>
      <c r="G505" s="33"/>
      <c r="H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x14ac:dyDescent="0.25">
      <c r="A506" s="33"/>
      <c r="B506" s="33"/>
      <c r="C506" s="33"/>
      <c r="D506" s="33"/>
      <c r="E506" s="33"/>
      <c r="F506" s="33"/>
      <c r="G506" s="33"/>
      <c r="H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x14ac:dyDescent="0.25">
      <c r="A507" s="33"/>
      <c r="B507" s="33"/>
      <c r="C507" s="33"/>
      <c r="D507" s="33"/>
      <c r="E507" s="33"/>
      <c r="F507" s="33"/>
      <c r="G507" s="33"/>
      <c r="H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x14ac:dyDescent="0.25">
      <c r="A508" s="33"/>
      <c r="B508" s="33"/>
      <c r="C508" s="33"/>
      <c r="D508" s="33"/>
      <c r="E508" s="33"/>
      <c r="F508" s="33"/>
      <c r="G508" s="33"/>
      <c r="H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x14ac:dyDescent="0.25">
      <c r="A509" s="33"/>
      <c r="B509" s="33"/>
      <c r="C509" s="33"/>
      <c r="D509" s="33"/>
      <c r="E509" s="33"/>
      <c r="F509" s="33"/>
      <c r="G509" s="33"/>
      <c r="H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x14ac:dyDescent="0.25">
      <c r="A510" s="33"/>
      <c r="B510" s="33"/>
      <c r="C510" s="33"/>
      <c r="D510" s="33"/>
      <c r="E510" s="33"/>
      <c r="F510" s="33"/>
      <c r="G510" s="33"/>
      <c r="H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x14ac:dyDescent="0.25">
      <c r="A511" s="33"/>
      <c r="B511" s="33"/>
      <c r="C511" s="33"/>
      <c r="D511" s="33"/>
      <c r="E511" s="33"/>
      <c r="F511" s="33"/>
      <c r="G511" s="33"/>
      <c r="H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x14ac:dyDescent="0.25">
      <c r="A512" s="33"/>
      <c r="B512" s="33"/>
      <c r="C512" s="33"/>
      <c r="D512" s="33"/>
      <c r="E512" s="33"/>
      <c r="F512" s="33"/>
      <c r="G512" s="33"/>
      <c r="H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x14ac:dyDescent="0.25">
      <c r="A513" s="33"/>
      <c r="B513" s="33"/>
      <c r="C513" s="33"/>
      <c r="D513" s="33"/>
      <c r="E513" s="33"/>
      <c r="F513" s="33"/>
      <c r="G513" s="33"/>
      <c r="H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x14ac:dyDescent="0.25">
      <c r="A514" s="33"/>
      <c r="B514" s="33"/>
      <c r="C514" s="33"/>
      <c r="D514" s="33"/>
      <c r="E514" s="33"/>
      <c r="F514" s="33"/>
      <c r="G514" s="33"/>
      <c r="H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x14ac:dyDescent="0.25">
      <c r="A515" s="33"/>
      <c r="B515" s="33"/>
      <c r="C515" s="33"/>
      <c r="D515" s="33"/>
      <c r="E515" s="33"/>
      <c r="F515" s="33"/>
      <c r="G515" s="33"/>
      <c r="H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x14ac:dyDescent="0.25">
      <c r="A516" s="33"/>
      <c r="B516" s="33"/>
      <c r="C516" s="33"/>
      <c r="D516" s="33"/>
      <c r="E516" s="33"/>
      <c r="F516" s="33"/>
      <c r="G516" s="33"/>
      <c r="H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x14ac:dyDescent="0.25">
      <c r="A517" s="33"/>
      <c r="B517" s="33"/>
      <c r="C517" s="33"/>
      <c r="D517" s="33"/>
      <c r="E517" s="33"/>
      <c r="F517" s="33"/>
      <c r="G517" s="33"/>
      <c r="H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x14ac:dyDescent="0.25">
      <c r="A518" s="33"/>
      <c r="B518" s="33"/>
      <c r="C518" s="33"/>
      <c r="D518" s="33"/>
      <c r="E518" s="33"/>
      <c r="F518" s="33"/>
      <c r="G518" s="33"/>
      <c r="H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x14ac:dyDescent="0.25">
      <c r="A519" s="33"/>
      <c r="B519" s="33"/>
      <c r="C519" s="33"/>
      <c r="D519" s="33"/>
      <c r="E519" s="33"/>
      <c r="F519" s="33"/>
      <c r="G519" s="33"/>
      <c r="H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x14ac:dyDescent="0.25">
      <c r="A520" s="33"/>
      <c r="B520" s="33"/>
      <c r="C520" s="33"/>
      <c r="D520" s="33"/>
      <c r="E520" s="33"/>
      <c r="F520" s="33"/>
      <c r="G520" s="33"/>
      <c r="H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x14ac:dyDescent="0.25">
      <c r="A521" s="33"/>
      <c r="B521" s="33"/>
      <c r="C521" s="33"/>
      <c r="D521" s="33"/>
      <c r="E521" s="33"/>
      <c r="F521" s="33"/>
      <c r="G521" s="33"/>
      <c r="H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x14ac:dyDescent="0.25">
      <c r="A522" s="33"/>
      <c r="B522" s="33"/>
      <c r="C522" s="33"/>
      <c r="D522" s="33"/>
      <c r="E522" s="33"/>
      <c r="F522" s="33"/>
      <c r="G522" s="33"/>
      <c r="H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x14ac:dyDescent="0.25">
      <c r="A523" s="33"/>
      <c r="B523" s="33"/>
      <c r="C523" s="33"/>
      <c r="D523" s="33"/>
      <c r="E523" s="33"/>
      <c r="F523" s="33"/>
      <c r="G523" s="33"/>
      <c r="H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x14ac:dyDescent="0.25">
      <c r="A524" s="33"/>
      <c r="B524" s="33"/>
      <c r="C524" s="33"/>
      <c r="D524" s="33"/>
      <c r="E524" s="33"/>
      <c r="F524" s="33"/>
      <c r="G524" s="33"/>
      <c r="H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x14ac:dyDescent="0.25">
      <c r="A525" s="33"/>
      <c r="B525" s="33"/>
      <c r="C525" s="33"/>
      <c r="D525" s="33"/>
      <c r="E525" s="33"/>
      <c r="F525" s="33"/>
      <c r="G525" s="33"/>
      <c r="H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x14ac:dyDescent="0.25">
      <c r="A526" s="33"/>
      <c r="B526" s="33"/>
      <c r="C526" s="33"/>
      <c r="D526" s="33"/>
      <c r="E526" s="33"/>
      <c r="F526" s="33"/>
      <c r="G526" s="33"/>
      <c r="H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x14ac:dyDescent="0.25">
      <c r="A527" s="33"/>
      <c r="B527" s="33"/>
      <c r="C527" s="33"/>
      <c r="D527" s="33"/>
      <c r="E527" s="33"/>
      <c r="F527" s="33"/>
      <c r="G527" s="33"/>
      <c r="H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x14ac:dyDescent="0.25">
      <c r="A528" s="33"/>
      <c r="B528" s="33"/>
      <c r="C528" s="33"/>
      <c r="D528" s="33"/>
      <c r="E528" s="33"/>
      <c r="F528" s="33"/>
      <c r="G528" s="33"/>
      <c r="H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x14ac:dyDescent="0.25">
      <c r="A529" s="33"/>
      <c r="B529" s="33"/>
      <c r="C529" s="33"/>
      <c r="D529" s="33"/>
      <c r="E529" s="33"/>
      <c r="F529" s="33"/>
      <c r="G529" s="33"/>
      <c r="H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x14ac:dyDescent="0.25">
      <c r="A530" s="33"/>
      <c r="B530" s="33"/>
      <c r="C530" s="33"/>
      <c r="D530" s="33"/>
      <c r="E530" s="33"/>
      <c r="F530" s="33"/>
      <c r="G530" s="33"/>
      <c r="H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x14ac:dyDescent="0.25">
      <c r="A531" s="33"/>
      <c r="B531" s="33"/>
      <c r="C531" s="33"/>
      <c r="D531" s="33"/>
      <c r="E531" s="33"/>
      <c r="F531" s="33"/>
      <c r="G531" s="33"/>
      <c r="H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x14ac:dyDescent="0.25">
      <c r="A532" s="33"/>
      <c r="B532" s="33"/>
      <c r="C532" s="33"/>
      <c r="D532" s="33"/>
      <c r="E532" s="33"/>
      <c r="F532" s="33"/>
      <c r="G532" s="33"/>
      <c r="H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x14ac:dyDescent="0.25">
      <c r="A533" s="33"/>
      <c r="B533" s="33"/>
      <c r="C533" s="33"/>
      <c r="D533" s="33"/>
      <c r="E533" s="33"/>
      <c r="F533" s="33"/>
      <c r="G533" s="33"/>
      <c r="H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x14ac:dyDescent="0.25">
      <c r="A534" s="33"/>
      <c r="B534" s="33"/>
      <c r="C534" s="33"/>
      <c r="D534" s="33"/>
      <c r="E534" s="33"/>
      <c r="F534" s="33"/>
      <c r="G534" s="33"/>
      <c r="H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x14ac:dyDescent="0.25">
      <c r="A535" s="33"/>
      <c r="B535" s="33"/>
      <c r="C535" s="33"/>
      <c r="D535" s="33"/>
      <c r="E535" s="33"/>
      <c r="F535" s="33"/>
      <c r="G535" s="33"/>
      <c r="H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x14ac:dyDescent="0.25">
      <c r="A536" s="33"/>
      <c r="B536" s="33"/>
      <c r="C536" s="33"/>
      <c r="D536" s="33"/>
      <c r="E536" s="33"/>
      <c r="F536" s="33"/>
      <c r="G536" s="33"/>
      <c r="H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x14ac:dyDescent="0.25">
      <c r="A537" s="33"/>
      <c r="B537" s="33"/>
      <c r="C537" s="33"/>
      <c r="D537" s="33"/>
      <c r="E537" s="33"/>
      <c r="F537" s="33"/>
      <c r="G537" s="33"/>
      <c r="H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x14ac:dyDescent="0.25">
      <c r="A538" s="33"/>
      <c r="B538" s="33"/>
      <c r="C538" s="33"/>
      <c r="D538" s="33"/>
      <c r="E538" s="33"/>
      <c r="F538" s="33"/>
      <c r="G538" s="33"/>
      <c r="H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x14ac:dyDescent="0.25">
      <c r="A539" s="33"/>
      <c r="B539" s="33"/>
      <c r="C539" s="33"/>
      <c r="D539" s="33"/>
      <c r="E539" s="33"/>
      <c r="F539" s="33"/>
      <c r="G539" s="33"/>
      <c r="H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x14ac:dyDescent="0.25">
      <c r="A540" s="33"/>
      <c r="B540" s="33"/>
      <c r="C540" s="33"/>
      <c r="D540" s="33"/>
      <c r="E540" s="33"/>
      <c r="F540" s="33"/>
      <c r="G540" s="33"/>
      <c r="H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x14ac:dyDescent="0.25">
      <c r="A541" s="33"/>
      <c r="B541" s="33"/>
      <c r="C541" s="33"/>
      <c r="D541" s="33"/>
      <c r="E541" s="33"/>
      <c r="F541" s="33"/>
      <c r="G541" s="33"/>
      <c r="H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x14ac:dyDescent="0.25">
      <c r="A542" s="33"/>
      <c r="B542" s="33"/>
      <c r="C542" s="33"/>
      <c r="D542" s="33"/>
      <c r="E542" s="33"/>
      <c r="F542" s="33"/>
      <c r="G542" s="33"/>
      <c r="H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x14ac:dyDescent="0.25">
      <c r="A543" s="33"/>
      <c r="B543" s="33"/>
      <c r="C543" s="33"/>
      <c r="D543" s="33"/>
      <c r="E543" s="33"/>
      <c r="F543" s="33"/>
      <c r="G543" s="33"/>
      <c r="H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x14ac:dyDescent="0.25">
      <c r="A544" s="33"/>
      <c r="B544" s="33"/>
      <c r="C544" s="33"/>
      <c r="D544" s="33"/>
      <c r="E544" s="33"/>
      <c r="F544" s="33"/>
      <c r="G544" s="33"/>
      <c r="H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x14ac:dyDescent="0.25">
      <c r="A545" s="33"/>
      <c r="B545" s="33"/>
      <c r="C545" s="33"/>
      <c r="D545" s="33"/>
      <c r="E545" s="33"/>
      <c r="F545" s="33"/>
      <c r="G545" s="33"/>
      <c r="H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x14ac:dyDescent="0.25">
      <c r="A546" s="33"/>
      <c r="B546" s="33"/>
      <c r="C546" s="33"/>
      <c r="D546" s="33"/>
      <c r="E546" s="33"/>
      <c r="F546" s="33"/>
      <c r="G546" s="33"/>
      <c r="H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x14ac:dyDescent="0.25">
      <c r="A547" s="33"/>
      <c r="B547" s="33"/>
      <c r="C547" s="33"/>
      <c r="D547" s="33"/>
      <c r="E547" s="33"/>
      <c r="F547" s="33"/>
      <c r="G547" s="33"/>
      <c r="H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x14ac:dyDescent="0.25">
      <c r="A548" s="33"/>
      <c r="B548" s="33"/>
      <c r="C548" s="33"/>
      <c r="D548" s="33"/>
      <c r="E548" s="33"/>
      <c r="F548" s="33"/>
      <c r="G548" s="33"/>
      <c r="H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x14ac:dyDescent="0.25">
      <c r="A549" s="33"/>
      <c r="B549" s="33"/>
      <c r="C549" s="33"/>
      <c r="D549" s="33"/>
      <c r="E549" s="33"/>
      <c r="F549" s="33"/>
      <c r="G549" s="33"/>
      <c r="H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x14ac:dyDescent="0.25">
      <c r="A550" s="33"/>
      <c r="B550" s="33"/>
      <c r="C550" s="33"/>
      <c r="D550" s="33"/>
      <c r="E550" s="33"/>
      <c r="F550" s="33"/>
      <c r="G550" s="33"/>
      <c r="H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x14ac:dyDescent="0.25">
      <c r="A551" s="33"/>
      <c r="B551" s="33"/>
      <c r="C551" s="33"/>
      <c r="D551" s="33"/>
      <c r="E551" s="33"/>
      <c r="F551" s="33"/>
      <c r="G551" s="33"/>
      <c r="H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x14ac:dyDescent="0.25">
      <c r="A552" s="33"/>
      <c r="B552" s="33"/>
      <c r="C552" s="33"/>
      <c r="D552" s="33"/>
      <c r="E552" s="33"/>
      <c r="F552" s="33"/>
      <c r="G552" s="33"/>
      <c r="H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x14ac:dyDescent="0.25">
      <c r="A553" s="33"/>
      <c r="B553" s="33"/>
      <c r="C553" s="33"/>
      <c r="D553" s="33"/>
      <c r="E553" s="33"/>
      <c r="F553" s="33"/>
      <c r="G553" s="33"/>
      <c r="H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x14ac:dyDescent="0.25">
      <c r="A554" s="33"/>
      <c r="B554" s="33"/>
      <c r="C554" s="33"/>
      <c r="D554" s="33"/>
      <c r="E554" s="33"/>
      <c r="F554" s="33"/>
      <c r="G554" s="33"/>
      <c r="H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x14ac:dyDescent="0.25">
      <c r="A555" s="33"/>
      <c r="B555" s="33"/>
      <c r="C555" s="33"/>
      <c r="D555" s="33"/>
      <c r="E555" s="33"/>
      <c r="F555" s="33"/>
      <c r="G555" s="33"/>
      <c r="H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x14ac:dyDescent="0.25">
      <c r="A556" s="33"/>
      <c r="B556" s="33"/>
      <c r="C556" s="33"/>
      <c r="D556" s="33"/>
      <c r="E556" s="33"/>
      <c r="F556" s="33"/>
      <c r="G556" s="33"/>
      <c r="H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x14ac:dyDescent="0.25">
      <c r="A557" s="33"/>
      <c r="B557" s="33"/>
      <c r="C557" s="33"/>
      <c r="D557" s="33"/>
      <c r="E557" s="33"/>
      <c r="F557" s="33"/>
      <c r="G557" s="33"/>
      <c r="H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x14ac:dyDescent="0.25">
      <c r="A558" s="33"/>
      <c r="B558" s="33"/>
      <c r="C558" s="33"/>
      <c r="D558" s="33"/>
      <c r="E558" s="33"/>
      <c r="F558" s="33"/>
      <c r="G558" s="33"/>
      <c r="H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x14ac:dyDescent="0.25">
      <c r="A559" s="33"/>
      <c r="B559" s="33"/>
      <c r="C559" s="33"/>
      <c r="D559" s="33"/>
      <c r="E559" s="33"/>
      <c r="F559" s="33"/>
      <c r="G559" s="33"/>
      <c r="H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x14ac:dyDescent="0.25">
      <c r="A560" s="33"/>
      <c r="B560" s="33"/>
      <c r="C560" s="33"/>
      <c r="D560" s="33"/>
      <c r="E560" s="33"/>
      <c r="F560" s="33"/>
      <c r="G560" s="33"/>
      <c r="H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x14ac:dyDescent="0.25">
      <c r="A561" s="33"/>
      <c r="B561" s="33"/>
      <c r="C561" s="33"/>
      <c r="D561" s="33"/>
      <c r="E561" s="33"/>
      <c r="F561" s="33"/>
      <c r="G561" s="33"/>
      <c r="H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x14ac:dyDescent="0.25">
      <c r="A562" s="33"/>
      <c r="B562" s="33"/>
      <c r="C562" s="33"/>
      <c r="D562" s="33"/>
      <c r="E562" s="33"/>
      <c r="F562" s="33"/>
      <c r="G562" s="33"/>
      <c r="H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x14ac:dyDescent="0.25">
      <c r="A563" s="33"/>
      <c r="B563" s="33"/>
      <c r="C563" s="33"/>
      <c r="D563" s="33"/>
      <c r="E563" s="33"/>
      <c r="F563" s="33"/>
      <c r="G563" s="33"/>
      <c r="H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x14ac:dyDescent="0.25">
      <c r="A564" s="33"/>
      <c r="B564" s="33"/>
      <c r="C564" s="33"/>
      <c r="D564" s="33"/>
      <c r="E564" s="33"/>
      <c r="F564" s="33"/>
      <c r="G564" s="33"/>
      <c r="H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x14ac:dyDescent="0.25">
      <c r="A565" s="33"/>
      <c r="B565" s="33"/>
      <c r="C565" s="33"/>
      <c r="D565" s="33"/>
      <c r="E565" s="33"/>
      <c r="F565" s="33"/>
      <c r="G565" s="33"/>
      <c r="H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x14ac:dyDescent="0.25">
      <c r="A566" s="33"/>
      <c r="B566" s="33"/>
      <c r="C566" s="33"/>
      <c r="D566" s="33"/>
      <c r="E566" s="33"/>
      <c r="F566" s="33"/>
      <c r="G566" s="33"/>
      <c r="H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x14ac:dyDescent="0.25">
      <c r="A567" s="33"/>
      <c r="B567" s="33"/>
      <c r="C567" s="33"/>
      <c r="D567" s="33"/>
      <c r="E567" s="33"/>
      <c r="F567" s="33"/>
      <c r="G567" s="33"/>
      <c r="H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x14ac:dyDescent="0.25">
      <c r="A568" s="33"/>
      <c r="B568" s="33"/>
      <c r="C568" s="33"/>
      <c r="D568" s="33"/>
      <c r="E568" s="33"/>
      <c r="F568" s="33"/>
      <c r="G568" s="33"/>
      <c r="H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x14ac:dyDescent="0.25">
      <c r="A569" s="33"/>
      <c r="B569" s="33"/>
      <c r="C569" s="33"/>
      <c r="D569" s="33"/>
      <c r="E569" s="33"/>
      <c r="F569" s="33"/>
      <c r="G569" s="33"/>
      <c r="H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x14ac:dyDescent="0.25">
      <c r="A570" s="33"/>
      <c r="B570" s="33"/>
      <c r="C570" s="33"/>
      <c r="D570" s="33"/>
      <c r="E570" s="33"/>
      <c r="F570" s="33"/>
      <c r="G570" s="33"/>
      <c r="H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x14ac:dyDescent="0.25">
      <c r="A571" s="33"/>
      <c r="B571" s="33"/>
      <c r="C571" s="33"/>
      <c r="D571" s="33"/>
      <c r="E571" s="33"/>
      <c r="F571" s="33"/>
      <c r="G571" s="33"/>
      <c r="H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x14ac:dyDescent="0.25">
      <c r="A572" s="33"/>
      <c r="B572" s="33"/>
      <c r="C572" s="33"/>
      <c r="D572" s="33"/>
      <c r="E572" s="33"/>
      <c r="F572" s="33"/>
      <c r="G572" s="33"/>
      <c r="H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x14ac:dyDescent="0.25">
      <c r="A573" s="33"/>
      <c r="B573" s="33"/>
      <c r="C573" s="33"/>
      <c r="D573" s="33"/>
      <c r="E573" s="33"/>
      <c r="F573" s="33"/>
      <c r="G573" s="33"/>
      <c r="H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x14ac:dyDescent="0.25">
      <c r="A574" s="33"/>
      <c r="B574" s="33"/>
      <c r="C574" s="33"/>
      <c r="D574" s="33"/>
      <c r="E574" s="33"/>
      <c r="F574" s="33"/>
      <c r="G574" s="33"/>
      <c r="H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x14ac:dyDescent="0.25">
      <c r="A575" s="33"/>
      <c r="B575" s="33"/>
      <c r="C575" s="33"/>
      <c r="D575" s="33"/>
      <c r="E575" s="33"/>
      <c r="F575" s="33"/>
      <c r="G575" s="33"/>
      <c r="H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x14ac:dyDescent="0.25">
      <c r="A576" s="33"/>
      <c r="B576" s="33"/>
      <c r="C576" s="33"/>
      <c r="D576" s="33"/>
      <c r="E576" s="33"/>
      <c r="F576" s="33"/>
      <c r="G576" s="33"/>
      <c r="H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x14ac:dyDescent="0.25">
      <c r="A577" s="33"/>
      <c r="B577" s="33"/>
      <c r="C577" s="33"/>
      <c r="D577" s="33"/>
      <c r="E577" s="33"/>
      <c r="F577" s="33"/>
      <c r="G577" s="33"/>
      <c r="H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x14ac:dyDescent="0.25">
      <c r="A578" s="33"/>
      <c r="B578" s="33"/>
      <c r="C578" s="33"/>
      <c r="D578" s="33"/>
      <c r="E578" s="33"/>
      <c r="F578" s="33"/>
      <c r="G578" s="33"/>
      <c r="H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x14ac:dyDescent="0.25">
      <c r="A579" s="33"/>
      <c r="B579" s="33"/>
      <c r="C579" s="33"/>
      <c r="D579" s="33"/>
      <c r="E579" s="33"/>
      <c r="F579" s="33"/>
      <c r="G579" s="33"/>
      <c r="H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x14ac:dyDescent="0.25">
      <c r="A580" s="33"/>
      <c r="B580" s="33"/>
      <c r="C580" s="33"/>
      <c r="D580" s="33"/>
      <c r="E580" s="33"/>
      <c r="F580" s="33"/>
      <c r="G580" s="33"/>
      <c r="H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x14ac:dyDescent="0.25">
      <c r="A581" s="33"/>
      <c r="B581" s="33"/>
      <c r="C581" s="33"/>
      <c r="D581" s="33"/>
      <c r="E581" s="33"/>
      <c r="F581" s="33"/>
      <c r="G581" s="33"/>
      <c r="H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x14ac:dyDescent="0.25">
      <c r="A582" s="33"/>
      <c r="B582" s="33"/>
      <c r="C582" s="33"/>
      <c r="D582" s="33"/>
      <c r="E582" s="33"/>
      <c r="F582" s="33"/>
      <c r="G582" s="33"/>
      <c r="H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x14ac:dyDescent="0.25">
      <c r="A583" s="33"/>
      <c r="B583" s="33"/>
      <c r="C583" s="33"/>
      <c r="D583" s="33"/>
      <c r="E583" s="33"/>
      <c r="F583" s="33"/>
      <c r="G583" s="33"/>
      <c r="H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x14ac:dyDescent="0.25">
      <c r="A584" s="33"/>
      <c r="B584" s="33"/>
      <c r="C584" s="33"/>
      <c r="D584" s="33"/>
      <c r="E584" s="33"/>
      <c r="F584" s="33"/>
      <c r="G584" s="33"/>
      <c r="H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x14ac:dyDescent="0.25">
      <c r="A585" s="33"/>
      <c r="B585" s="33"/>
      <c r="C585" s="33"/>
      <c r="D585" s="33"/>
      <c r="E585" s="33"/>
      <c r="F585" s="33"/>
      <c r="G585" s="33"/>
      <c r="H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x14ac:dyDescent="0.25">
      <c r="A586" s="33"/>
      <c r="B586" s="33"/>
      <c r="C586" s="33"/>
      <c r="D586" s="33"/>
      <c r="E586" s="33"/>
      <c r="F586" s="33"/>
      <c r="G586" s="33"/>
      <c r="H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x14ac:dyDescent="0.25">
      <c r="A587" s="33"/>
      <c r="B587" s="33"/>
      <c r="C587" s="33"/>
      <c r="D587" s="33"/>
      <c r="E587" s="33"/>
      <c r="F587" s="33"/>
      <c r="G587" s="33"/>
      <c r="H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x14ac:dyDescent="0.25">
      <c r="A588" s="33"/>
      <c r="B588" s="33"/>
      <c r="C588" s="33"/>
      <c r="D588" s="33"/>
      <c r="E588" s="33"/>
      <c r="F588" s="33"/>
      <c r="G588" s="33"/>
      <c r="H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x14ac:dyDescent="0.25">
      <c r="A589" s="33"/>
      <c r="B589" s="33"/>
      <c r="C589" s="33"/>
      <c r="D589" s="33"/>
      <c r="E589" s="33"/>
      <c r="F589" s="33"/>
      <c r="G589" s="33"/>
      <c r="H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x14ac:dyDescent="0.25">
      <c r="A590" s="33"/>
      <c r="B590" s="33"/>
      <c r="C590" s="33"/>
      <c r="D590" s="33"/>
      <c r="E590" s="33"/>
      <c r="F590" s="33"/>
      <c r="G590" s="33"/>
      <c r="H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x14ac:dyDescent="0.25">
      <c r="A591" s="33"/>
      <c r="B591" s="33"/>
      <c r="C591" s="33"/>
      <c r="D591" s="33"/>
      <c r="E591" s="33"/>
      <c r="F591" s="33"/>
      <c r="G591" s="33"/>
      <c r="H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x14ac:dyDescent="0.25">
      <c r="A592" s="33"/>
      <c r="B592" s="33"/>
      <c r="C592" s="33"/>
      <c r="D592" s="33"/>
      <c r="E592" s="33"/>
      <c r="F592" s="33"/>
      <c r="G592" s="33"/>
      <c r="H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x14ac:dyDescent="0.25">
      <c r="A593" s="33"/>
      <c r="B593" s="33"/>
      <c r="C593" s="33"/>
      <c r="D593" s="33"/>
      <c r="E593" s="33"/>
      <c r="F593" s="33"/>
      <c r="G593" s="33"/>
      <c r="H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x14ac:dyDescent="0.25">
      <c r="A594" s="33"/>
      <c r="B594" s="33"/>
      <c r="C594" s="33"/>
      <c r="D594" s="33"/>
      <c r="E594" s="33"/>
      <c r="F594" s="33"/>
      <c r="G594" s="33"/>
      <c r="H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x14ac:dyDescent="0.25">
      <c r="A595" s="33"/>
      <c r="B595" s="33"/>
      <c r="C595" s="33"/>
      <c r="D595" s="33"/>
      <c r="E595" s="33"/>
      <c r="F595" s="33"/>
      <c r="G595" s="33"/>
      <c r="H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x14ac:dyDescent="0.25">
      <c r="A596" s="33"/>
      <c r="B596" s="33"/>
      <c r="C596" s="33"/>
      <c r="D596" s="33"/>
      <c r="E596" s="33"/>
      <c r="F596" s="33"/>
      <c r="G596" s="33"/>
      <c r="H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x14ac:dyDescent="0.25">
      <c r="A597" s="33"/>
      <c r="B597" s="33"/>
      <c r="C597" s="33"/>
      <c r="D597" s="33"/>
      <c r="E597" s="33"/>
      <c r="F597" s="33"/>
      <c r="G597" s="33"/>
      <c r="H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x14ac:dyDescent="0.25">
      <c r="A598" s="33"/>
      <c r="B598" s="33"/>
      <c r="C598" s="33"/>
      <c r="D598" s="33"/>
      <c r="E598" s="33"/>
      <c r="F598" s="33"/>
      <c r="G598" s="33"/>
      <c r="H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x14ac:dyDescent="0.25">
      <c r="A599" s="33"/>
      <c r="B599" s="33"/>
      <c r="C599" s="33"/>
      <c r="D599" s="33"/>
      <c r="E599" s="33"/>
      <c r="F599" s="33"/>
      <c r="G599" s="33"/>
      <c r="H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x14ac:dyDescent="0.25">
      <c r="A600" s="33"/>
      <c r="B600" s="33"/>
      <c r="C600" s="33"/>
      <c r="D600" s="33"/>
      <c r="E600" s="33"/>
      <c r="F600" s="33"/>
      <c r="G600" s="33"/>
      <c r="H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x14ac:dyDescent="0.25">
      <c r="A601" s="33"/>
      <c r="B601" s="33"/>
      <c r="C601" s="33"/>
      <c r="D601" s="33"/>
      <c r="E601" s="33"/>
      <c r="F601" s="33"/>
      <c r="G601" s="33"/>
      <c r="H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x14ac:dyDescent="0.25">
      <c r="A602" s="33"/>
      <c r="B602" s="33"/>
      <c r="C602" s="33"/>
      <c r="D602" s="33"/>
      <c r="E602" s="33"/>
      <c r="F602" s="33"/>
      <c r="G602" s="33"/>
      <c r="H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x14ac:dyDescent="0.25">
      <c r="A603" s="33"/>
      <c r="B603" s="33"/>
      <c r="C603" s="33"/>
      <c r="D603" s="33"/>
      <c r="E603" s="33"/>
      <c r="F603" s="33"/>
      <c r="G603" s="33"/>
      <c r="H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x14ac:dyDescent="0.25">
      <c r="A604" s="33"/>
      <c r="B604" s="33"/>
      <c r="C604" s="33"/>
      <c r="D604" s="33"/>
      <c r="E604" s="33"/>
      <c r="F604" s="33"/>
      <c r="G604" s="33"/>
      <c r="H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x14ac:dyDescent="0.25">
      <c r="A605" s="33"/>
      <c r="B605" s="33"/>
      <c r="C605" s="33"/>
      <c r="D605" s="33"/>
      <c r="E605" s="33"/>
      <c r="F605" s="33"/>
      <c r="G605" s="33"/>
      <c r="H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x14ac:dyDescent="0.25">
      <c r="A606" s="33"/>
      <c r="B606" s="33"/>
      <c r="C606" s="33"/>
      <c r="D606" s="33"/>
      <c r="E606" s="33"/>
      <c r="F606" s="33"/>
      <c r="G606" s="33"/>
      <c r="H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x14ac:dyDescent="0.25">
      <c r="A607" s="33"/>
      <c r="B607" s="33"/>
      <c r="C607" s="33"/>
      <c r="D607" s="33"/>
      <c r="E607" s="33"/>
      <c r="F607" s="33"/>
      <c r="G607" s="33"/>
      <c r="H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x14ac:dyDescent="0.25">
      <c r="A608" s="33"/>
      <c r="B608" s="33"/>
      <c r="C608" s="33"/>
      <c r="D608" s="33"/>
      <c r="E608" s="33"/>
      <c r="F608" s="33"/>
      <c r="G608" s="33"/>
      <c r="H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x14ac:dyDescent="0.25">
      <c r="A609" s="33"/>
      <c r="B609" s="33"/>
      <c r="C609" s="33"/>
      <c r="D609" s="33"/>
      <c r="E609" s="33"/>
      <c r="F609" s="33"/>
      <c r="G609" s="33"/>
      <c r="H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x14ac:dyDescent="0.25">
      <c r="A610" s="33"/>
      <c r="B610" s="33"/>
      <c r="C610" s="33"/>
      <c r="D610" s="33"/>
      <c r="E610" s="33"/>
      <c r="F610" s="33"/>
      <c r="G610" s="33"/>
      <c r="H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x14ac:dyDescent="0.25">
      <c r="A611" s="33"/>
      <c r="B611" s="33"/>
      <c r="C611" s="33"/>
      <c r="D611" s="33"/>
      <c r="E611" s="33"/>
      <c r="F611" s="33"/>
      <c r="G611" s="33"/>
      <c r="H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x14ac:dyDescent="0.25">
      <c r="A612" s="33"/>
      <c r="B612" s="33"/>
      <c r="C612" s="33"/>
      <c r="D612" s="33"/>
      <c r="E612" s="33"/>
      <c r="F612" s="33"/>
      <c r="G612" s="33"/>
      <c r="H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x14ac:dyDescent="0.25">
      <c r="A613" s="33"/>
      <c r="B613" s="33"/>
      <c r="C613" s="33"/>
      <c r="D613" s="33"/>
      <c r="E613" s="33"/>
      <c r="F613" s="33"/>
      <c r="G613" s="33"/>
      <c r="H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x14ac:dyDescent="0.25">
      <c r="A614" s="33"/>
      <c r="B614" s="33"/>
      <c r="C614" s="33"/>
      <c r="D614" s="33"/>
      <c r="E614" s="33"/>
      <c r="F614" s="33"/>
      <c r="G614" s="33"/>
      <c r="H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x14ac:dyDescent="0.25">
      <c r="A615" s="33"/>
      <c r="B615" s="33"/>
      <c r="C615" s="33"/>
      <c r="D615" s="33"/>
      <c r="E615" s="33"/>
      <c r="F615" s="33"/>
      <c r="G615" s="33"/>
      <c r="H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x14ac:dyDescent="0.25">
      <c r="A616" s="33"/>
      <c r="B616" s="33"/>
      <c r="C616" s="33"/>
      <c r="D616" s="33"/>
      <c r="E616" s="33"/>
      <c r="F616" s="33"/>
      <c r="G616" s="33"/>
      <c r="H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x14ac:dyDescent="0.25">
      <c r="A617" s="33"/>
      <c r="B617" s="33"/>
      <c r="C617" s="33"/>
      <c r="D617" s="33"/>
      <c r="E617" s="33"/>
      <c r="F617" s="33"/>
      <c r="G617" s="33"/>
      <c r="H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x14ac:dyDescent="0.25">
      <c r="A618" s="33"/>
      <c r="B618" s="33"/>
      <c r="C618" s="33"/>
      <c r="D618" s="33"/>
      <c r="E618" s="33"/>
      <c r="F618" s="33"/>
      <c r="G618" s="33"/>
      <c r="H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x14ac:dyDescent="0.25">
      <c r="A619" s="33"/>
      <c r="B619" s="33"/>
      <c r="C619" s="33"/>
      <c r="D619" s="33"/>
      <c r="E619" s="33"/>
      <c r="F619" s="33"/>
      <c r="G619" s="33"/>
      <c r="H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x14ac:dyDescent="0.25">
      <c r="A620" s="33"/>
      <c r="B620" s="33"/>
      <c r="C620" s="33"/>
      <c r="D620" s="33"/>
      <c r="E620" s="33"/>
      <c r="F620" s="33"/>
      <c r="G620" s="33"/>
      <c r="H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x14ac:dyDescent="0.25">
      <c r="A621" s="33"/>
      <c r="B621" s="33"/>
      <c r="C621" s="33"/>
      <c r="D621" s="33"/>
      <c r="E621" s="33"/>
      <c r="F621" s="33"/>
      <c r="G621" s="33"/>
      <c r="H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x14ac:dyDescent="0.25">
      <c r="A622" s="33"/>
      <c r="B622" s="33"/>
      <c r="C622" s="33"/>
      <c r="D622" s="33"/>
      <c r="E622" s="33"/>
      <c r="F622" s="33"/>
      <c r="G622" s="33"/>
      <c r="H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x14ac:dyDescent="0.25">
      <c r="A623" s="33"/>
      <c r="B623" s="33"/>
      <c r="C623" s="33"/>
      <c r="D623" s="33"/>
      <c r="E623" s="33"/>
      <c r="F623" s="33"/>
      <c r="G623" s="33"/>
      <c r="H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x14ac:dyDescent="0.25">
      <c r="A624" s="33"/>
      <c r="B624" s="33"/>
      <c r="C624" s="33"/>
      <c r="D624" s="33"/>
      <c r="E624" s="33"/>
      <c r="F624" s="33"/>
      <c r="G624" s="33"/>
      <c r="H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x14ac:dyDescent="0.25">
      <c r="A625" s="33"/>
      <c r="B625" s="33"/>
      <c r="C625" s="33"/>
      <c r="D625" s="33"/>
      <c r="E625" s="33"/>
      <c r="F625" s="33"/>
      <c r="G625" s="33"/>
      <c r="H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x14ac:dyDescent="0.25">
      <c r="A626" s="33"/>
      <c r="B626" s="33"/>
      <c r="C626" s="33"/>
      <c r="D626" s="33"/>
      <c r="E626" s="33"/>
      <c r="F626" s="33"/>
      <c r="G626" s="33"/>
      <c r="H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x14ac:dyDescent="0.25">
      <c r="A627" s="33"/>
      <c r="B627" s="33"/>
      <c r="C627" s="33"/>
      <c r="D627" s="33"/>
      <c r="E627" s="33"/>
      <c r="F627" s="33"/>
      <c r="G627" s="33"/>
      <c r="H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x14ac:dyDescent="0.25">
      <c r="A628" s="33"/>
      <c r="B628" s="33"/>
      <c r="C628" s="33"/>
      <c r="D628" s="33"/>
      <c r="E628" s="33"/>
      <c r="F628" s="33"/>
      <c r="G628" s="33"/>
      <c r="H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x14ac:dyDescent="0.25">
      <c r="A629" s="33"/>
      <c r="B629" s="33"/>
      <c r="C629" s="33"/>
      <c r="D629" s="33"/>
      <c r="E629" s="33"/>
      <c r="F629" s="33"/>
      <c r="G629" s="33"/>
      <c r="H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x14ac:dyDescent="0.25">
      <c r="A630" s="33"/>
      <c r="B630" s="33"/>
      <c r="C630" s="33"/>
      <c r="D630" s="33"/>
      <c r="E630" s="33"/>
      <c r="F630" s="33"/>
      <c r="G630" s="33"/>
      <c r="H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x14ac:dyDescent="0.25">
      <c r="A631" s="33"/>
      <c r="B631" s="33"/>
      <c r="C631" s="33"/>
      <c r="D631" s="33"/>
      <c r="E631" s="33"/>
      <c r="F631" s="33"/>
      <c r="G631" s="33"/>
      <c r="H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x14ac:dyDescent="0.25">
      <c r="A632" s="33"/>
      <c r="B632" s="33"/>
      <c r="C632" s="33"/>
      <c r="D632" s="33"/>
      <c r="E632" s="33"/>
      <c r="F632" s="33"/>
      <c r="G632" s="33"/>
      <c r="H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x14ac:dyDescent="0.25">
      <c r="A633" s="33"/>
      <c r="B633" s="33"/>
      <c r="C633" s="33"/>
      <c r="D633" s="33"/>
      <c r="E633" s="33"/>
      <c r="F633" s="33"/>
      <c r="G633" s="33"/>
      <c r="H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x14ac:dyDescent="0.25">
      <c r="A634" s="33"/>
      <c r="B634" s="33"/>
      <c r="C634" s="33"/>
      <c r="D634" s="33"/>
      <c r="E634" s="33"/>
      <c r="F634" s="33"/>
      <c r="G634" s="33"/>
      <c r="H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x14ac:dyDescent="0.25">
      <c r="A635" s="33"/>
      <c r="B635" s="33"/>
      <c r="C635" s="33"/>
      <c r="D635" s="33"/>
      <c r="E635" s="33"/>
      <c r="F635" s="33"/>
      <c r="G635" s="33"/>
      <c r="H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x14ac:dyDescent="0.25">
      <c r="A636" s="33"/>
      <c r="B636" s="33"/>
      <c r="C636" s="33"/>
      <c r="D636" s="33"/>
      <c r="E636" s="33"/>
      <c r="F636" s="33"/>
      <c r="G636" s="33"/>
      <c r="H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x14ac:dyDescent="0.25">
      <c r="A637" s="33"/>
      <c r="B637" s="33"/>
      <c r="C637" s="33"/>
      <c r="D637" s="33"/>
      <c r="E637" s="33"/>
      <c r="F637" s="33"/>
      <c r="G637" s="33"/>
      <c r="H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x14ac:dyDescent="0.25">
      <c r="A638" s="33"/>
      <c r="B638" s="33"/>
      <c r="C638" s="33"/>
      <c r="D638" s="33"/>
      <c r="E638" s="33"/>
      <c r="F638" s="33"/>
      <c r="G638" s="33"/>
      <c r="H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x14ac:dyDescent="0.25">
      <c r="A639" s="33"/>
      <c r="B639" s="33"/>
      <c r="C639" s="33"/>
      <c r="D639" s="33"/>
      <c r="E639" s="33"/>
      <c r="F639" s="33"/>
      <c r="G639" s="33"/>
      <c r="H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x14ac:dyDescent="0.25">
      <c r="A640" s="33"/>
      <c r="B640" s="33"/>
      <c r="C640" s="33"/>
      <c r="D640" s="33"/>
      <c r="E640" s="33"/>
      <c r="F640" s="33"/>
      <c r="G640" s="33"/>
      <c r="H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x14ac:dyDescent="0.25">
      <c r="A641" s="33"/>
      <c r="B641" s="33"/>
      <c r="C641" s="33"/>
      <c r="D641" s="33"/>
      <c r="E641" s="33"/>
      <c r="F641" s="33"/>
      <c r="G641" s="33"/>
      <c r="H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x14ac:dyDescent="0.25">
      <c r="A642" s="33"/>
      <c r="B642" s="33"/>
      <c r="C642" s="33"/>
      <c r="D642" s="33"/>
      <c r="E642" s="33"/>
      <c r="F642" s="33"/>
      <c r="G642" s="33"/>
      <c r="H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x14ac:dyDescent="0.25">
      <c r="A643" s="33"/>
      <c r="B643" s="33"/>
      <c r="C643" s="33"/>
      <c r="D643" s="33"/>
      <c r="E643" s="33"/>
      <c r="F643" s="33"/>
      <c r="G643" s="33"/>
      <c r="H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x14ac:dyDescent="0.25">
      <c r="A644" s="33"/>
      <c r="B644" s="33"/>
      <c r="C644" s="33"/>
      <c r="D644" s="33"/>
      <c r="E644" s="33"/>
      <c r="F644" s="33"/>
      <c r="G644" s="33"/>
      <c r="H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x14ac:dyDescent="0.25">
      <c r="A645" s="33"/>
      <c r="B645" s="33"/>
      <c r="C645" s="33"/>
      <c r="D645" s="33"/>
      <c r="E645" s="33"/>
      <c r="F645" s="33"/>
      <c r="G645" s="33"/>
      <c r="H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x14ac:dyDescent="0.25">
      <c r="A646" s="33"/>
      <c r="B646" s="33"/>
      <c r="C646" s="33"/>
      <c r="D646" s="33"/>
      <c r="E646" s="33"/>
      <c r="F646" s="33"/>
      <c r="G646" s="33"/>
      <c r="H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x14ac:dyDescent="0.25">
      <c r="A647" s="33"/>
      <c r="B647" s="33"/>
      <c r="C647" s="33"/>
      <c r="D647" s="33"/>
      <c r="E647" s="33"/>
      <c r="F647" s="33"/>
      <c r="G647" s="33"/>
      <c r="H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x14ac:dyDescent="0.25">
      <c r="A648" s="33"/>
      <c r="B648" s="33"/>
      <c r="C648" s="33"/>
      <c r="D648" s="33"/>
      <c r="E648" s="33"/>
      <c r="F648" s="33"/>
      <c r="G648" s="33"/>
      <c r="H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x14ac:dyDescent="0.25">
      <c r="A649" s="33"/>
      <c r="B649" s="33"/>
      <c r="C649" s="33"/>
      <c r="D649" s="33"/>
      <c r="E649" s="33"/>
      <c r="F649" s="33"/>
      <c r="G649" s="33"/>
      <c r="H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x14ac:dyDescent="0.25">
      <c r="A650" s="33"/>
      <c r="B650" s="33"/>
      <c r="C650" s="33"/>
      <c r="D650" s="33"/>
      <c r="E650" s="33"/>
      <c r="F650" s="33"/>
      <c r="G650" s="33"/>
      <c r="H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x14ac:dyDescent="0.25">
      <c r="A651" s="33"/>
      <c r="B651" s="33"/>
      <c r="C651" s="33"/>
      <c r="D651" s="33"/>
      <c r="E651" s="33"/>
      <c r="F651" s="33"/>
      <c r="G651" s="33"/>
      <c r="H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x14ac:dyDescent="0.25">
      <c r="A652" s="33"/>
      <c r="B652" s="33"/>
      <c r="C652" s="33"/>
      <c r="D652" s="33"/>
      <c r="E652" s="33"/>
      <c r="F652" s="33"/>
      <c r="G652" s="33"/>
      <c r="H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x14ac:dyDescent="0.25">
      <c r="A653" s="33"/>
      <c r="B653" s="33"/>
      <c r="C653" s="33"/>
      <c r="D653" s="33"/>
      <c r="E653" s="33"/>
      <c r="F653" s="33"/>
      <c r="G653" s="33"/>
      <c r="H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x14ac:dyDescent="0.25">
      <c r="A654" s="33"/>
      <c r="B654" s="33"/>
      <c r="C654" s="33"/>
      <c r="D654" s="33"/>
      <c r="E654" s="33"/>
      <c r="F654" s="33"/>
      <c r="G654" s="33"/>
      <c r="H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x14ac:dyDescent="0.25">
      <c r="A655" s="33"/>
      <c r="B655" s="33"/>
      <c r="C655" s="33"/>
      <c r="D655" s="33"/>
      <c r="E655" s="33"/>
      <c r="F655" s="33"/>
      <c r="G655" s="33"/>
      <c r="H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x14ac:dyDescent="0.25">
      <c r="A656" s="33"/>
      <c r="B656" s="33"/>
      <c r="C656" s="33"/>
      <c r="D656" s="33"/>
      <c r="E656" s="33"/>
      <c r="F656" s="33"/>
      <c r="G656" s="33"/>
      <c r="H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x14ac:dyDescent="0.25">
      <c r="A657" s="33"/>
      <c r="B657" s="33"/>
      <c r="C657" s="33"/>
      <c r="D657" s="33"/>
      <c r="E657" s="33"/>
      <c r="F657" s="33"/>
      <c r="G657" s="33"/>
      <c r="H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x14ac:dyDescent="0.25">
      <c r="A658" s="33"/>
      <c r="B658" s="33"/>
      <c r="C658" s="33"/>
      <c r="D658" s="33"/>
      <c r="E658" s="33"/>
      <c r="F658" s="33"/>
      <c r="G658" s="33"/>
      <c r="H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x14ac:dyDescent="0.25">
      <c r="A659" s="33"/>
      <c r="B659" s="33"/>
      <c r="C659" s="33"/>
      <c r="D659" s="33"/>
      <c r="E659" s="33"/>
      <c r="F659" s="33"/>
      <c r="G659" s="33"/>
      <c r="H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x14ac:dyDescent="0.25">
      <c r="A660" s="33"/>
      <c r="B660" s="33"/>
      <c r="C660" s="33"/>
      <c r="D660" s="33"/>
      <c r="E660" s="33"/>
      <c r="F660" s="33"/>
      <c r="G660" s="33"/>
      <c r="H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x14ac:dyDescent="0.25">
      <c r="A661" s="33"/>
      <c r="B661" s="33"/>
      <c r="C661" s="33"/>
      <c r="D661" s="33"/>
      <c r="E661" s="33"/>
      <c r="F661" s="33"/>
      <c r="G661" s="33"/>
      <c r="H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x14ac:dyDescent="0.25">
      <c r="A662" s="33"/>
      <c r="B662" s="33"/>
      <c r="C662" s="33"/>
      <c r="D662" s="33"/>
      <c r="E662" s="33"/>
      <c r="F662" s="33"/>
      <c r="G662" s="33"/>
      <c r="H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x14ac:dyDescent="0.25">
      <c r="A663" s="33"/>
      <c r="B663" s="33"/>
      <c r="C663" s="33"/>
      <c r="D663" s="33"/>
      <c r="E663" s="33"/>
      <c r="F663" s="33"/>
      <c r="G663" s="33"/>
      <c r="H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x14ac:dyDescent="0.25">
      <c r="A664" s="33"/>
      <c r="B664" s="33"/>
      <c r="C664" s="33"/>
      <c r="D664" s="33"/>
      <c r="E664" s="33"/>
      <c r="F664" s="33"/>
      <c r="G664" s="33"/>
      <c r="H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x14ac:dyDescent="0.25">
      <c r="A665" s="33"/>
      <c r="B665" s="33"/>
      <c r="C665" s="33"/>
      <c r="D665" s="33"/>
      <c r="E665" s="33"/>
      <c r="F665" s="33"/>
      <c r="G665" s="33"/>
      <c r="H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x14ac:dyDescent="0.25">
      <c r="A666" s="33"/>
      <c r="B666" s="33"/>
      <c r="C666" s="33"/>
      <c r="D666" s="33"/>
      <c r="E666" s="33"/>
      <c r="F666" s="33"/>
      <c r="G666" s="33"/>
      <c r="H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x14ac:dyDescent="0.25">
      <c r="A667" s="33"/>
      <c r="B667" s="33"/>
      <c r="C667" s="33"/>
      <c r="D667" s="33"/>
      <c r="E667" s="33"/>
      <c r="F667" s="33"/>
      <c r="G667" s="33"/>
      <c r="H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x14ac:dyDescent="0.25">
      <c r="A668" s="33"/>
      <c r="B668" s="33"/>
      <c r="C668" s="33"/>
      <c r="D668" s="33"/>
      <c r="E668" s="33"/>
      <c r="F668" s="33"/>
      <c r="G668" s="33"/>
      <c r="H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x14ac:dyDescent="0.25">
      <c r="A669" s="33"/>
      <c r="B669" s="33"/>
      <c r="C669" s="33"/>
      <c r="D669" s="33"/>
      <c r="E669" s="33"/>
      <c r="F669" s="33"/>
      <c r="G669" s="33"/>
      <c r="H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x14ac:dyDescent="0.25">
      <c r="A670" s="33"/>
      <c r="B670" s="33"/>
      <c r="C670" s="33"/>
      <c r="D670" s="33"/>
      <c r="E670" s="33"/>
      <c r="F670" s="33"/>
      <c r="G670" s="33"/>
      <c r="H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x14ac:dyDescent="0.25">
      <c r="A671" s="33"/>
      <c r="B671" s="33"/>
      <c r="C671" s="33"/>
      <c r="D671" s="33"/>
      <c r="E671" s="33"/>
      <c r="F671" s="33"/>
      <c r="G671" s="33"/>
      <c r="H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x14ac:dyDescent="0.25">
      <c r="A672" s="33"/>
      <c r="B672" s="33"/>
      <c r="C672" s="33"/>
      <c r="D672" s="33"/>
      <c r="E672" s="33"/>
      <c r="F672" s="33"/>
      <c r="G672" s="33"/>
      <c r="H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</row>
    <row r="673" spans="1:27" x14ac:dyDescent="0.25">
      <c r="A673" s="33"/>
      <c r="B673" s="33"/>
      <c r="C673" s="33"/>
      <c r="D673" s="33"/>
      <c r="E673" s="33"/>
      <c r="F673" s="33"/>
      <c r="G673" s="33"/>
      <c r="H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x14ac:dyDescent="0.25">
      <c r="A674" s="33"/>
      <c r="B674" s="33"/>
      <c r="C674" s="33"/>
      <c r="D674" s="33"/>
      <c r="E674" s="33"/>
      <c r="F674" s="33"/>
      <c r="G674" s="33"/>
      <c r="H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x14ac:dyDescent="0.25">
      <c r="A675" s="33"/>
      <c r="B675" s="33"/>
      <c r="C675" s="33"/>
      <c r="D675" s="33"/>
      <c r="E675" s="33"/>
      <c r="F675" s="33"/>
      <c r="G675" s="33"/>
      <c r="H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x14ac:dyDescent="0.25">
      <c r="A676" s="33"/>
      <c r="B676" s="33"/>
      <c r="C676" s="33"/>
      <c r="D676" s="33"/>
      <c r="E676" s="33"/>
      <c r="F676" s="33"/>
      <c r="G676" s="33"/>
      <c r="H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x14ac:dyDescent="0.25">
      <c r="A677" s="33"/>
      <c r="B677" s="33"/>
      <c r="C677" s="33"/>
      <c r="D677" s="33"/>
      <c r="E677" s="33"/>
      <c r="F677" s="33"/>
      <c r="G677" s="33"/>
      <c r="H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x14ac:dyDescent="0.25">
      <c r="A678" s="33"/>
      <c r="B678" s="33"/>
      <c r="C678" s="33"/>
      <c r="D678" s="33"/>
      <c r="E678" s="33"/>
      <c r="F678" s="33"/>
      <c r="G678" s="33"/>
      <c r="H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x14ac:dyDescent="0.25">
      <c r="A679" s="33"/>
      <c r="B679" s="33"/>
      <c r="C679" s="33"/>
      <c r="D679" s="33"/>
      <c r="E679" s="33"/>
      <c r="F679" s="33"/>
      <c r="G679" s="33"/>
      <c r="H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x14ac:dyDescent="0.25">
      <c r="A680" s="33"/>
      <c r="B680" s="33"/>
      <c r="C680" s="33"/>
      <c r="D680" s="33"/>
      <c r="E680" s="33"/>
      <c r="F680" s="33"/>
      <c r="G680" s="33"/>
      <c r="H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x14ac:dyDescent="0.25">
      <c r="A681" s="33"/>
      <c r="B681" s="33"/>
      <c r="C681" s="33"/>
      <c r="D681" s="33"/>
      <c r="E681" s="33"/>
      <c r="F681" s="33"/>
      <c r="G681" s="33"/>
      <c r="H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x14ac:dyDescent="0.25">
      <c r="A682" s="33"/>
      <c r="B682" s="33"/>
      <c r="C682" s="33"/>
      <c r="D682" s="33"/>
      <c r="E682" s="33"/>
      <c r="F682" s="33"/>
      <c r="G682" s="33"/>
      <c r="H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x14ac:dyDescent="0.25">
      <c r="A683" s="33"/>
      <c r="B683" s="33"/>
      <c r="C683" s="33"/>
      <c r="D683" s="33"/>
      <c r="E683" s="33"/>
      <c r="F683" s="33"/>
      <c r="G683" s="33"/>
      <c r="H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x14ac:dyDescent="0.25">
      <c r="A684" s="33"/>
      <c r="B684" s="33"/>
      <c r="C684" s="33"/>
      <c r="D684" s="33"/>
      <c r="E684" s="33"/>
      <c r="F684" s="33"/>
      <c r="G684" s="33"/>
      <c r="H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x14ac:dyDescent="0.25">
      <c r="A685" s="33"/>
      <c r="B685" s="33"/>
      <c r="C685" s="33"/>
      <c r="D685" s="33"/>
      <c r="E685" s="33"/>
      <c r="F685" s="33"/>
      <c r="G685" s="33"/>
      <c r="H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x14ac:dyDescent="0.25">
      <c r="A686" s="33"/>
      <c r="B686" s="33"/>
      <c r="C686" s="33"/>
      <c r="D686" s="33"/>
      <c r="E686" s="33"/>
      <c r="F686" s="33"/>
      <c r="G686" s="33"/>
      <c r="H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x14ac:dyDescent="0.25">
      <c r="A687" s="33"/>
      <c r="B687" s="33"/>
      <c r="C687" s="33"/>
      <c r="D687" s="33"/>
      <c r="E687" s="33"/>
      <c r="F687" s="33"/>
      <c r="G687" s="33"/>
      <c r="H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x14ac:dyDescent="0.25">
      <c r="A688" s="33"/>
      <c r="B688" s="33"/>
      <c r="C688" s="33"/>
      <c r="D688" s="33"/>
      <c r="E688" s="33"/>
      <c r="F688" s="33"/>
      <c r="G688" s="33"/>
      <c r="H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x14ac:dyDescent="0.25">
      <c r="A689" s="33"/>
      <c r="B689" s="33"/>
      <c r="C689" s="33"/>
      <c r="D689" s="33"/>
      <c r="E689" s="33"/>
      <c r="F689" s="33"/>
      <c r="G689" s="33"/>
      <c r="H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x14ac:dyDescent="0.25">
      <c r="A690" s="33"/>
      <c r="B690" s="33"/>
      <c r="C690" s="33"/>
      <c r="D690" s="33"/>
      <c r="E690" s="33"/>
      <c r="F690" s="33"/>
      <c r="G690" s="33"/>
      <c r="H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x14ac:dyDescent="0.25">
      <c r="A691" s="33"/>
      <c r="B691" s="33"/>
      <c r="C691" s="33"/>
      <c r="D691" s="33"/>
      <c r="E691" s="33"/>
      <c r="F691" s="33"/>
      <c r="G691" s="33"/>
      <c r="H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x14ac:dyDescent="0.25">
      <c r="A692" s="33"/>
      <c r="B692" s="33"/>
      <c r="C692" s="33"/>
      <c r="D692" s="33"/>
      <c r="E692" s="33"/>
      <c r="F692" s="33"/>
      <c r="G692" s="33"/>
      <c r="H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x14ac:dyDescent="0.25">
      <c r="A693" s="33"/>
      <c r="B693" s="33"/>
      <c r="C693" s="33"/>
      <c r="D693" s="33"/>
      <c r="E693" s="33"/>
      <c r="F693" s="33"/>
      <c r="G693" s="33"/>
      <c r="H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x14ac:dyDescent="0.25">
      <c r="A694" s="33"/>
      <c r="B694" s="33"/>
      <c r="C694" s="33"/>
      <c r="D694" s="33"/>
      <c r="E694" s="33"/>
      <c r="F694" s="33"/>
      <c r="G694" s="33"/>
      <c r="H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x14ac:dyDescent="0.25">
      <c r="A695" s="33"/>
      <c r="B695" s="33"/>
      <c r="C695" s="33"/>
      <c r="D695" s="33"/>
      <c r="E695" s="33"/>
      <c r="F695" s="33"/>
      <c r="G695" s="33"/>
      <c r="H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x14ac:dyDescent="0.25">
      <c r="A696" s="33"/>
      <c r="B696" s="33"/>
      <c r="C696" s="33"/>
      <c r="D696" s="33"/>
      <c r="E696" s="33"/>
      <c r="F696" s="33"/>
      <c r="G696" s="33"/>
      <c r="H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x14ac:dyDescent="0.25">
      <c r="A697" s="33"/>
      <c r="B697" s="33"/>
      <c r="C697" s="33"/>
      <c r="D697" s="33"/>
      <c r="E697" s="33"/>
      <c r="F697" s="33"/>
      <c r="G697" s="33"/>
      <c r="H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x14ac:dyDescent="0.25">
      <c r="A698" s="33"/>
      <c r="B698" s="33"/>
      <c r="C698" s="33"/>
      <c r="D698" s="33"/>
      <c r="E698" s="33"/>
      <c r="F698" s="33"/>
      <c r="G698" s="33"/>
      <c r="H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x14ac:dyDescent="0.25">
      <c r="A699" s="33"/>
      <c r="B699" s="33"/>
      <c r="C699" s="33"/>
      <c r="D699" s="33"/>
      <c r="E699" s="33"/>
      <c r="F699" s="33"/>
      <c r="G699" s="33"/>
      <c r="H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x14ac:dyDescent="0.25">
      <c r="A700" s="33"/>
      <c r="B700" s="33"/>
      <c r="C700" s="33"/>
      <c r="D700" s="33"/>
      <c r="E700" s="33"/>
      <c r="F700" s="33"/>
      <c r="G700" s="33"/>
      <c r="H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x14ac:dyDescent="0.25">
      <c r="A701" s="33"/>
      <c r="B701" s="33"/>
      <c r="C701" s="33"/>
      <c r="D701" s="33"/>
      <c r="E701" s="33"/>
      <c r="F701" s="33"/>
      <c r="G701" s="33"/>
      <c r="H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x14ac:dyDescent="0.25">
      <c r="A702" s="33"/>
      <c r="B702" s="33"/>
      <c r="C702" s="33"/>
      <c r="D702" s="33"/>
      <c r="E702" s="33"/>
      <c r="F702" s="33"/>
      <c r="G702" s="33"/>
      <c r="H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x14ac:dyDescent="0.25">
      <c r="A703" s="33"/>
      <c r="B703" s="33"/>
      <c r="C703" s="33"/>
      <c r="D703" s="33"/>
      <c r="E703" s="33"/>
      <c r="F703" s="33"/>
      <c r="G703" s="33"/>
      <c r="H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x14ac:dyDescent="0.25">
      <c r="A704" s="33"/>
      <c r="B704" s="33"/>
      <c r="C704" s="33"/>
      <c r="D704" s="33"/>
      <c r="E704" s="33"/>
      <c r="F704" s="33"/>
      <c r="G704" s="33"/>
      <c r="H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x14ac:dyDescent="0.25">
      <c r="A705" s="33"/>
      <c r="B705" s="33"/>
      <c r="C705" s="33"/>
      <c r="D705" s="33"/>
      <c r="E705" s="33"/>
      <c r="F705" s="33"/>
      <c r="G705" s="33"/>
      <c r="H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x14ac:dyDescent="0.25">
      <c r="A706" s="33"/>
      <c r="B706" s="33"/>
      <c r="C706" s="33"/>
      <c r="D706" s="33"/>
      <c r="E706" s="33"/>
      <c r="F706" s="33"/>
      <c r="G706" s="33"/>
      <c r="H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x14ac:dyDescent="0.25">
      <c r="A707" s="33"/>
      <c r="B707" s="33"/>
      <c r="C707" s="33"/>
      <c r="D707" s="33"/>
      <c r="E707" s="33"/>
      <c r="F707" s="33"/>
      <c r="G707" s="33"/>
      <c r="H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x14ac:dyDescent="0.25">
      <c r="A708" s="33"/>
      <c r="B708" s="33"/>
      <c r="C708" s="33"/>
      <c r="D708" s="33"/>
      <c r="E708" s="33"/>
      <c r="F708" s="33"/>
      <c r="G708" s="33"/>
      <c r="H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x14ac:dyDescent="0.25">
      <c r="A709" s="33"/>
      <c r="B709" s="33"/>
      <c r="C709" s="33"/>
      <c r="D709" s="33"/>
      <c r="E709" s="33"/>
      <c r="F709" s="33"/>
      <c r="G709" s="33"/>
      <c r="H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x14ac:dyDescent="0.25">
      <c r="A710" s="33"/>
      <c r="B710" s="33"/>
      <c r="C710" s="33"/>
      <c r="D710" s="33"/>
      <c r="E710" s="33"/>
      <c r="F710" s="33"/>
      <c r="G710" s="33"/>
      <c r="H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x14ac:dyDescent="0.25">
      <c r="A711" s="33"/>
      <c r="B711" s="33"/>
      <c r="C711" s="33"/>
      <c r="D711" s="33"/>
      <c r="E711" s="33"/>
      <c r="F711" s="33"/>
      <c r="G711" s="33"/>
      <c r="H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x14ac:dyDescent="0.25">
      <c r="A712" s="33"/>
      <c r="B712" s="33"/>
      <c r="C712" s="33"/>
      <c r="D712" s="33"/>
      <c r="E712" s="33"/>
      <c r="F712" s="33"/>
      <c r="G712" s="33"/>
      <c r="H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x14ac:dyDescent="0.25">
      <c r="A713" s="33"/>
      <c r="B713" s="33"/>
      <c r="C713" s="33"/>
      <c r="D713" s="33"/>
      <c r="E713" s="33"/>
      <c r="F713" s="33"/>
      <c r="G713" s="33"/>
      <c r="H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x14ac:dyDescent="0.25">
      <c r="A714" s="33"/>
      <c r="B714" s="33"/>
      <c r="C714" s="33"/>
      <c r="D714" s="33"/>
      <c r="E714" s="33"/>
      <c r="F714" s="33"/>
      <c r="G714" s="33"/>
      <c r="H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x14ac:dyDescent="0.25">
      <c r="A715" s="33"/>
      <c r="B715" s="33"/>
      <c r="C715" s="33"/>
      <c r="D715" s="33"/>
      <c r="E715" s="33"/>
      <c r="F715" s="33"/>
      <c r="G715" s="33"/>
      <c r="H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x14ac:dyDescent="0.25">
      <c r="A716" s="33"/>
      <c r="B716" s="33"/>
      <c r="C716" s="33"/>
      <c r="D716" s="33"/>
      <c r="E716" s="33"/>
      <c r="F716" s="33"/>
      <c r="G716" s="33"/>
      <c r="H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x14ac:dyDescent="0.25">
      <c r="A717" s="33"/>
      <c r="B717" s="33"/>
      <c r="C717" s="33"/>
      <c r="D717" s="33"/>
      <c r="E717" s="33"/>
      <c r="F717" s="33"/>
      <c r="G717" s="33"/>
      <c r="H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x14ac:dyDescent="0.25">
      <c r="A718" s="33"/>
      <c r="B718" s="33"/>
      <c r="C718" s="33"/>
      <c r="D718" s="33"/>
      <c r="E718" s="33"/>
      <c r="F718" s="33"/>
      <c r="G718" s="33"/>
      <c r="H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x14ac:dyDescent="0.25">
      <c r="A719" s="33"/>
      <c r="B719" s="33"/>
      <c r="C719" s="33"/>
      <c r="D719" s="33"/>
      <c r="E719" s="33"/>
      <c r="F719" s="33"/>
      <c r="G719" s="33"/>
      <c r="H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x14ac:dyDescent="0.25">
      <c r="A720" s="33"/>
      <c r="B720" s="33"/>
      <c r="C720" s="33"/>
      <c r="D720" s="33"/>
      <c r="E720" s="33"/>
      <c r="F720" s="33"/>
      <c r="G720" s="33"/>
      <c r="H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x14ac:dyDescent="0.25">
      <c r="A721" s="33"/>
      <c r="B721" s="33"/>
      <c r="C721" s="33"/>
      <c r="D721" s="33"/>
      <c r="E721" s="33"/>
      <c r="F721" s="33"/>
      <c r="G721" s="33"/>
      <c r="H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x14ac:dyDescent="0.25">
      <c r="A722" s="33"/>
      <c r="B722" s="33"/>
      <c r="C722" s="33"/>
      <c r="D722" s="33"/>
      <c r="E722" s="33"/>
      <c r="F722" s="33"/>
      <c r="G722" s="33"/>
      <c r="H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x14ac:dyDescent="0.25">
      <c r="A723" s="33"/>
      <c r="B723" s="33"/>
      <c r="C723" s="33"/>
      <c r="D723" s="33"/>
      <c r="E723" s="33"/>
      <c r="F723" s="33"/>
      <c r="G723" s="33"/>
      <c r="H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x14ac:dyDescent="0.25">
      <c r="A724" s="33"/>
      <c r="B724" s="33"/>
      <c r="C724" s="33"/>
      <c r="D724" s="33"/>
      <c r="E724" s="33"/>
      <c r="F724" s="33"/>
      <c r="G724" s="33"/>
      <c r="H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x14ac:dyDescent="0.25">
      <c r="A725" s="33"/>
      <c r="B725" s="33"/>
      <c r="C725" s="33"/>
      <c r="D725" s="33"/>
      <c r="E725" s="33"/>
      <c r="F725" s="33"/>
      <c r="G725" s="33"/>
      <c r="H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x14ac:dyDescent="0.25">
      <c r="A726" s="33"/>
      <c r="B726" s="33"/>
      <c r="C726" s="33"/>
      <c r="D726" s="33"/>
      <c r="E726" s="33"/>
      <c r="F726" s="33"/>
      <c r="G726" s="33"/>
      <c r="H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x14ac:dyDescent="0.25">
      <c r="A727" s="33"/>
      <c r="B727" s="33"/>
      <c r="C727" s="33"/>
      <c r="D727" s="33"/>
      <c r="E727" s="33"/>
      <c r="F727" s="33"/>
      <c r="G727" s="33"/>
      <c r="H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x14ac:dyDescent="0.25">
      <c r="A728" s="33"/>
      <c r="B728" s="33"/>
      <c r="C728" s="33"/>
      <c r="D728" s="33"/>
      <c r="E728" s="33"/>
      <c r="F728" s="33"/>
      <c r="G728" s="33"/>
      <c r="H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x14ac:dyDescent="0.25">
      <c r="A729" s="33"/>
      <c r="B729" s="33"/>
      <c r="C729" s="33"/>
      <c r="D729" s="33"/>
      <c r="E729" s="33"/>
      <c r="F729" s="33"/>
      <c r="G729" s="33"/>
      <c r="H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x14ac:dyDescent="0.25">
      <c r="A730" s="33"/>
      <c r="B730" s="33"/>
      <c r="C730" s="33"/>
      <c r="D730" s="33"/>
      <c r="E730" s="33"/>
      <c r="F730" s="33"/>
      <c r="G730" s="33"/>
      <c r="H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x14ac:dyDescent="0.25">
      <c r="A731" s="33"/>
      <c r="B731" s="33"/>
      <c r="C731" s="33"/>
      <c r="D731" s="33"/>
      <c r="E731" s="33"/>
      <c r="F731" s="33"/>
      <c r="G731" s="33"/>
      <c r="H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x14ac:dyDescent="0.25">
      <c r="A732" s="33"/>
      <c r="B732" s="33"/>
      <c r="C732" s="33"/>
      <c r="D732" s="33"/>
      <c r="E732" s="33"/>
      <c r="F732" s="33"/>
      <c r="G732" s="33"/>
      <c r="H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x14ac:dyDescent="0.25">
      <c r="A733" s="33"/>
      <c r="B733" s="33"/>
      <c r="C733" s="33"/>
      <c r="D733" s="33"/>
      <c r="E733" s="33"/>
      <c r="F733" s="33"/>
      <c r="G733" s="33"/>
      <c r="H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x14ac:dyDescent="0.25">
      <c r="A734" s="33"/>
      <c r="B734" s="33"/>
      <c r="C734" s="33"/>
      <c r="D734" s="33"/>
      <c r="E734" s="33"/>
      <c r="F734" s="33"/>
      <c r="G734" s="33"/>
      <c r="H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x14ac:dyDescent="0.25">
      <c r="A735" s="33"/>
      <c r="B735" s="33"/>
      <c r="C735" s="33"/>
      <c r="D735" s="33"/>
      <c r="E735" s="33"/>
      <c r="F735" s="33"/>
      <c r="G735" s="33"/>
      <c r="H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x14ac:dyDescent="0.25">
      <c r="A736" s="33"/>
      <c r="B736" s="33"/>
      <c r="C736" s="33"/>
      <c r="D736" s="33"/>
      <c r="E736" s="33"/>
      <c r="F736" s="33"/>
      <c r="G736" s="33"/>
      <c r="H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x14ac:dyDescent="0.25">
      <c r="A737" s="33"/>
      <c r="B737" s="33"/>
      <c r="C737" s="33"/>
      <c r="D737" s="33"/>
      <c r="E737" s="33"/>
      <c r="F737" s="33"/>
      <c r="G737" s="33"/>
      <c r="H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x14ac:dyDescent="0.25">
      <c r="A738" s="33"/>
      <c r="B738" s="33"/>
      <c r="C738" s="33"/>
      <c r="D738" s="33"/>
      <c r="E738" s="33"/>
      <c r="F738" s="33"/>
      <c r="G738" s="33"/>
      <c r="H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x14ac:dyDescent="0.25">
      <c r="A739" s="33"/>
      <c r="B739" s="33"/>
      <c r="C739" s="33"/>
      <c r="D739" s="33"/>
      <c r="E739" s="33"/>
      <c r="F739" s="33"/>
      <c r="G739" s="33"/>
      <c r="H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x14ac:dyDescent="0.25">
      <c r="A740" s="33"/>
      <c r="B740" s="33"/>
      <c r="C740" s="33"/>
      <c r="D740" s="33"/>
      <c r="E740" s="33"/>
      <c r="F740" s="33"/>
      <c r="G740" s="33"/>
      <c r="H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x14ac:dyDescent="0.25">
      <c r="A741" s="33"/>
      <c r="B741" s="33"/>
      <c r="C741" s="33"/>
      <c r="D741" s="33"/>
      <c r="E741" s="33"/>
      <c r="F741" s="33"/>
      <c r="G741" s="33"/>
      <c r="H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x14ac:dyDescent="0.25">
      <c r="A742" s="33"/>
      <c r="B742" s="33"/>
      <c r="C742" s="33"/>
      <c r="D742" s="33"/>
      <c r="E742" s="33"/>
      <c r="F742" s="33"/>
      <c r="G742" s="33"/>
      <c r="H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x14ac:dyDescent="0.25">
      <c r="A743" s="33"/>
      <c r="B743" s="33"/>
      <c r="C743" s="33"/>
      <c r="D743" s="33"/>
      <c r="E743" s="33"/>
      <c r="F743" s="33"/>
      <c r="G743" s="33"/>
      <c r="H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x14ac:dyDescent="0.25">
      <c r="A744" s="33"/>
      <c r="B744" s="33"/>
      <c r="C744" s="33"/>
      <c r="D744" s="33"/>
      <c r="E744" s="33"/>
      <c r="F744" s="33"/>
      <c r="G744" s="33"/>
      <c r="H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x14ac:dyDescent="0.25">
      <c r="A745" s="33"/>
      <c r="B745" s="33"/>
      <c r="C745" s="33"/>
      <c r="D745" s="33"/>
      <c r="E745" s="33"/>
      <c r="F745" s="33"/>
      <c r="G745" s="33"/>
      <c r="H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x14ac:dyDescent="0.25">
      <c r="A746" s="33"/>
      <c r="B746" s="33"/>
      <c r="C746" s="33"/>
      <c r="D746" s="33"/>
      <c r="E746" s="33"/>
      <c r="F746" s="33"/>
      <c r="G746" s="33"/>
      <c r="H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x14ac:dyDescent="0.25">
      <c r="A747" s="33"/>
      <c r="B747" s="33"/>
      <c r="C747" s="33"/>
      <c r="D747" s="33"/>
      <c r="E747" s="33"/>
      <c r="F747" s="33"/>
      <c r="G747" s="33"/>
      <c r="H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x14ac:dyDescent="0.25">
      <c r="A748" s="33"/>
      <c r="B748" s="33"/>
      <c r="C748" s="33"/>
      <c r="D748" s="33"/>
      <c r="E748" s="33"/>
      <c r="F748" s="33"/>
      <c r="G748" s="33"/>
      <c r="H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x14ac:dyDescent="0.25">
      <c r="A749" s="33"/>
      <c r="B749" s="33"/>
      <c r="C749" s="33"/>
      <c r="D749" s="33"/>
      <c r="E749" s="33"/>
      <c r="F749" s="33"/>
      <c r="G749" s="33"/>
      <c r="H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x14ac:dyDescent="0.25">
      <c r="A750" s="33"/>
      <c r="B750" s="33"/>
      <c r="C750" s="33"/>
      <c r="D750" s="33"/>
      <c r="E750" s="33"/>
      <c r="F750" s="33"/>
      <c r="G750" s="33"/>
      <c r="H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x14ac:dyDescent="0.25">
      <c r="A751" s="33"/>
      <c r="B751" s="33"/>
      <c r="C751" s="33"/>
      <c r="D751" s="33"/>
      <c r="E751" s="33"/>
      <c r="F751" s="33"/>
      <c r="G751" s="33"/>
      <c r="H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x14ac:dyDescent="0.25">
      <c r="A752" s="33"/>
      <c r="B752" s="33"/>
      <c r="C752" s="33"/>
      <c r="D752" s="33"/>
      <c r="E752" s="33"/>
      <c r="F752" s="33"/>
      <c r="G752" s="33"/>
      <c r="H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x14ac:dyDescent="0.25">
      <c r="A753" s="33"/>
      <c r="B753" s="33"/>
      <c r="C753" s="33"/>
      <c r="D753" s="33"/>
      <c r="E753" s="33"/>
      <c r="F753" s="33"/>
      <c r="G753" s="33"/>
      <c r="H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x14ac:dyDescent="0.25">
      <c r="A754" s="33"/>
      <c r="B754" s="33"/>
      <c r="C754" s="33"/>
      <c r="D754" s="33"/>
      <c r="E754" s="33"/>
      <c r="F754" s="33"/>
      <c r="G754" s="33"/>
      <c r="H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x14ac:dyDescent="0.25">
      <c r="A755" s="33"/>
      <c r="B755" s="33"/>
      <c r="C755" s="33"/>
      <c r="D755" s="33"/>
      <c r="E755" s="33"/>
      <c r="F755" s="33"/>
      <c r="G755" s="33"/>
      <c r="H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x14ac:dyDescent="0.25">
      <c r="A756" s="33"/>
      <c r="B756" s="33"/>
      <c r="C756" s="33"/>
      <c r="D756" s="33"/>
      <c r="E756" s="33"/>
      <c r="F756" s="33"/>
      <c r="G756" s="33"/>
      <c r="H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x14ac:dyDescent="0.25">
      <c r="A757" s="33"/>
      <c r="B757" s="33"/>
      <c r="C757" s="33"/>
      <c r="D757" s="33"/>
      <c r="E757" s="33"/>
      <c r="F757" s="33"/>
      <c r="G757" s="33"/>
      <c r="H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x14ac:dyDescent="0.25">
      <c r="A758" s="33"/>
      <c r="B758" s="33"/>
      <c r="C758" s="33"/>
      <c r="D758" s="33"/>
      <c r="E758" s="33"/>
      <c r="F758" s="33"/>
      <c r="G758" s="33"/>
      <c r="H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x14ac:dyDescent="0.25">
      <c r="A759" s="33"/>
      <c r="B759" s="33"/>
      <c r="C759" s="33"/>
      <c r="D759" s="33"/>
      <c r="E759" s="33"/>
      <c r="F759" s="33"/>
      <c r="G759" s="33"/>
      <c r="H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x14ac:dyDescent="0.25">
      <c r="A760" s="33"/>
      <c r="B760" s="33"/>
      <c r="C760" s="33"/>
      <c r="D760" s="33"/>
      <c r="E760" s="33"/>
      <c r="F760" s="33"/>
      <c r="G760" s="33"/>
      <c r="H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x14ac:dyDescent="0.25">
      <c r="A761" s="33"/>
      <c r="B761" s="33"/>
      <c r="C761" s="33"/>
      <c r="D761" s="33"/>
      <c r="E761" s="33"/>
      <c r="F761" s="33"/>
      <c r="G761" s="33"/>
      <c r="H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x14ac:dyDescent="0.25">
      <c r="A762" s="33"/>
      <c r="B762" s="33"/>
      <c r="C762" s="33"/>
      <c r="D762" s="33"/>
      <c r="E762" s="33"/>
      <c r="F762" s="33"/>
      <c r="G762" s="33"/>
      <c r="H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x14ac:dyDescent="0.25">
      <c r="A763" s="33"/>
      <c r="B763" s="33"/>
      <c r="C763" s="33"/>
      <c r="D763" s="33"/>
      <c r="E763" s="33"/>
      <c r="F763" s="33"/>
      <c r="G763" s="33"/>
      <c r="H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x14ac:dyDescent="0.25">
      <c r="A764" s="33"/>
      <c r="B764" s="33"/>
      <c r="C764" s="33"/>
      <c r="D764" s="33"/>
      <c r="E764" s="33"/>
      <c r="F764" s="33"/>
      <c r="G764" s="33"/>
      <c r="H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x14ac:dyDescent="0.25">
      <c r="A765" s="33"/>
      <c r="B765" s="33"/>
      <c r="C765" s="33"/>
      <c r="D765" s="33"/>
      <c r="E765" s="33"/>
      <c r="F765" s="33"/>
      <c r="G765" s="33"/>
      <c r="H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x14ac:dyDescent="0.25">
      <c r="A766" s="33"/>
      <c r="B766" s="33"/>
      <c r="C766" s="33"/>
      <c r="D766" s="33"/>
      <c r="E766" s="33"/>
      <c r="F766" s="33"/>
      <c r="G766" s="33"/>
      <c r="H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x14ac:dyDescent="0.25">
      <c r="A767" s="33"/>
      <c r="B767" s="33"/>
      <c r="C767" s="33"/>
      <c r="D767" s="33"/>
      <c r="E767" s="33"/>
      <c r="F767" s="33"/>
      <c r="G767" s="33"/>
      <c r="H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x14ac:dyDescent="0.25">
      <c r="A768" s="33"/>
      <c r="B768" s="33"/>
      <c r="C768" s="33"/>
      <c r="D768" s="33"/>
      <c r="E768" s="33"/>
      <c r="F768" s="33"/>
      <c r="G768" s="33"/>
      <c r="H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x14ac:dyDescent="0.25">
      <c r="A769" s="33"/>
      <c r="B769" s="33"/>
      <c r="C769" s="33"/>
      <c r="D769" s="33"/>
      <c r="E769" s="33"/>
      <c r="F769" s="33"/>
      <c r="G769" s="33"/>
      <c r="H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x14ac:dyDescent="0.25">
      <c r="A770" s="33"/>
      <c r="B770" s="33"/>
      <c r="C770" s="33"/>
      <c r="D770" s="33"/>
      <c r="E770" s="33"/>
      <c r="F770" s="33"/>
      <c r="G770" s="33"/>
      <c r="H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x14ac:dyDescent="0.25">
      <c r="A771" s="33"/>
      <c r="B771" s="33"/>
      <c r="C771" s="33"/>
      <c r="D771" s="33"/>
      <c r="E771" s="33"/>
      <c r="F771" s="33"/>
      <c r="G771" s="33"/>
      <c r="H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x14ac:dyDescent="0.25">
      <c r="A772" s="33"/>
      <c r="B772" s="33"/>
      <c r="C772" s="33"/>
      <c r="D772" s="33"/>
      <c r="E772" s="33"/>
      <c r="F772" s="33"/>
      <c r="G772" s="33"/>
      <c r="H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x14ac:dyDescent="0.25">
      <c r="A773" s="33"/>
      <c r="B773" s="33"/>
      <c r="C773" s="33"/>
      <c r="D773" s="33"/>
      <c r="E773" s="33"/>
      <c r="F773" s="33"/>
      <c r="G773" s="33"/>
      <c r="H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x14ac:dyDescent="0.25">
      <c r="A774" s="33"/>
      <c r="B774" s="33"/>
      <c r="C774" s="33"/>
      <c r="D774" s="33"/>
      <c r="E774" s="33"/>
      <c r="F774" s="33"/>
      <c r="G774" s="33"/>
      <c r="H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x14ac:dyDescent="0.25">
      <c r="A775" s="33"/>
      <c r="B775" s="33"/>
      <c r="C775" s="33"/>
      <c r="D775" s="33"/>
      <c r="E775" s="33"/>
      <c r="F775" s="33"/>
      <c r="G775" s="33"/>
      <c r="H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x14ac:dyDescent="0.25">
      <c r="A776" s="33"/>
      <c r="B776" s="33"/>
      <c r="C776" s="33"/>
      <c r="D776" s="33"/>
      <c r="E776" s="33"/>
      <c r="F776" s="33"/>
      <c r="G776" s="33"/>
      <c r="H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x14ac:dyDescent="0.25">
      <c r="A777" s="33"/>
      <c r="B777" s="33"/>
      <c r="C777" s="33"/>
      <c r="D777" s="33"/>
      <c r="E777" s="33"/>
      <c r="F777" s="33"/>
      <c r="G777" s="33"/>
      <c r="H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x14ac:dyDescent="0.25">
      <c r="A778" s="33"/>
      <c r="B778" s="33"/>
      <c r="C778" s="33"/>
      <c r="D778" s="33"/>
      <c r="E778" s="33"/>
      <c r="F778" s="33"/>
      <c r="G778" s="33"/>
      <c r="H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x14ac:dyDescent="0.25">
      <c r="A779" s="33"/>
      <c r="B779" s="33"/>
      <c r="C779" s="33"/>
      <c r="D779" s="33"/>
      <c r="E779" s="33"/>
      <c r="F779" s="33"/>
      <c r="G779" s="33"/>
      <c r="H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x14ac:dyDescent="0.25">
      <c r="A780" s="33"/>
      <c r="B780" s="33"/>
      <c r="C780" s="33"/>
      <c r="D780" s="33"/>
      <c r="E780" s="33"/>
      <c r="F780" s="33"/>
      <c r="G780" s="33"/>
      <c r="H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x14ac:dyDescent="0.25">
      <c r="A781" s="33"/>
      <c r="B781" s="33"/>
      <c r="C781" s="33"/>
      <c r="D781" s="33"/>
      <c r="E781" s="33"/>
      <c r="F781" s="33"/>
      <c r="G781" s="33"/>
      <c r="H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x14ac:dyDescent="0.25">
      <c r="A782" s="33"/>
      <c r="B782" s="33"/>
      <c r="C782" s="33"/>
      <c r="D782" s="33"/>
      <c r="E782" s="33"/>
      <c r="F782" s="33"/>
      <c r="G782" s="33"/>
      <c r="H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x14ac:dyDescent="0.25">
      <c r="A783" s="33"/>
      <c r="B783" s="33"/>
      <c r="C783" s="33"/>
      <c r="D783" s="33"/>
      <c r="E783" s="33"/>
      <c r="F783" s="33"/>
      <c r="G783" s="33"/>
      <c r="H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x14ac:dyDescent="0.25">
      <c r="A784" s="33"/>
      <c r="B784" s="33"/>
      <c r="C784" s="33"/>
      <c r="D784" s="33"/>
      <c r="E784" s="33"/>
      <c r="F784" s="33"/>
      <c r="G784" s="33"/>
      <c r="H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x14ac:dyDescent="0.25">
      <c r="A785" s="33"/>
      <c r="B785" s="33"/>
      <c r="C785" s="33"/>
      <c r="D785" s="33"/>
      <c r="E785" s="33"/>
      <c r="F785" s="33"/>
      <c r="G785" s="33"/>
      <c r="H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x14ac:dyDescent="0.25">
      <c r="A786" s="33"/>
      <c r="B786" s="33"/>
      <c r="C786" s="33"/>
      <c r="D786" s="33"/>
      <c r="E786" s="33"/>
      <c r="F786" s="33"/>
      <c r="G786" s="33"/>
      <c r="H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x14ac:dyDescent="0.25">
      <c r="A787" s="33"/>
      <c r="B787" s="33"/>
      <c r="C787" s="33"/>
      <c r="D787" s="33"/>
      <c r="E787" s="33"/>
      <c r="F787" s="33"/>
      <c r="G787" s="33"/>
      <c r="H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x14ac:dyDescent="0.25">
      <c r="A788" s="33"/>
      <c r="B788" s="33"/>
      <c r="C788" s="33"/>
      <c r="D788" s="33"/>
      <c r="E788" s="33"/>
      <c r="F788" s="33"/>
      <c r="G788" s="33"/>
      <c r="H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x14ac:dyDescent="0.25">
      <c r="A789" s="33"/>
      <c r="B789" s="33"/>
      <c r="C789" s="33"/>
      <c r="D789" s="33"/>
      <c r="E789" s="33"/>
      <c r="F789" s="33"/>
      <c r="G789" s="33"/>
      <c r="H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x14ac:dyDescent="0.25">
      <c r="A790" s="33"/>
      <c r="B790" s="33"/>
      <c r="C790" s="33"/>
      <c r="D790" s="33"/>
      <c r="E790" s="33"/>
      <c r="F790" s="33"/>
      <c r="G790" s="33"/>
      <c r="H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x14ac:dyDescent="0.25">
      <c r="A791" s="33"/>
      <c r="B791" s="33"/>
      <c r="C791" s="33"/>
      <c r="D791" s="33"/>
      <c r="E791" s="33"/>
      <c r="F791" s="33"/>
      <c r="G791" s="33"/>
      <c r="H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x14ac:dyDescent="0.25">
      <c r="A792" s="33"/>
      <c r="B792" s="33"/>
      <c r="C792" s="33"/>
      <c r="D792" s="33"/>
      <c r="E792" s="33"/>
      <c r="F792" s="33"/>
      <c r="G792" s="33"/>
      <c r="H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x14ac:dyDescent="0.25">
      <c r="A793" s="33"/>
      <c r="B793" s="33"/>
      <c r="C793" s="33"/>
      <c r="D793" s="33"/>
      <c r="E793" s="33"/>
      <c r="F793" s="33"/>
      <c r="G793" s="33"/>
      <c r="H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x14ac:dyDescent="0.25">
      <c r="A794" s="33"/>
      <c r="B794" s="33"/>
      <c r="C794" s="33"/>
      <c r="D794" s="33"/>
      <c r="E794" s="33"/>
      <c r="F794" s="33"/>
      <c r="G794" s="33"/>
      <c r="H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x14ac:dyDescent="0.25">
      <c r="A795" s="33"/>
      <c r="B795" s="33"/>
      <c r="C795" s="33"/>
      <c r="D795" s="33"/>
      <c r="E795" s="33"/>
      <c r="F795" s="33"/>
      <c r="G795" s="33"/>
      <c r="H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x14ac:dyDescent="0.25">
      <c r="A796" s="33"/>
      <c r="B796" s="33"/>
      <c r="C796" s="33"/>
      <c r="D796" s="33"/>
      <c r="E796" s="33"/>
      <c r="F796" s="33"/>
      <c r="G796" s="33"/>
      <c r="H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x14ac:dyDescent="0.25">
      <c r="A797" s="33"/>
      <c r="B797" s="33"/>
      <c r="C797" s="33"/>
      <c r="D797" s="33"/>
      <c r="E797" s="33"/>
      <c r="F797" s="33"/>
      <c r="G797" s="33"/>
      <c r="H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x14ac:dyDescent="0.25">
      <c r="A798" s="33"/>
      <c r="B798" s="33"/>
      <c r="C798" s="33"/>
      <c r="D798" s="33"/>
      <c r="E798" s="33"/>
      <c r="F798" s="33"/>
      <c r="G798" s="33"/>
      <c r="H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x14ac:dyDescent="0.25">
      <c r="A799" s="33"/>
      <c r="B799" s="33"/>
      <c r="C799" s="33"/>
      <c r="D799" s="33"/>
      <c r="E799" s="33"/>
      <c r="F799" s="33"/>
      <c r="G799" s="33"/>
      <c r="H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x14ac:dyDescent="0.25">
      <c r="A800" s="33"/>
      <c r="B800" s="33"/>
      <c r="C800" s="33"/>
      <c r="D800" s="33"/>
      <c r="E800" s="33"/>
      <c r="F800" s="33"/>
      <c r="G800" s="33"/>
      <c r="H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x14ac:dyDescent="0.25">
      <c r="A801" s="33"/>
      <c r="B801" s="33"/>
      <c r="C801" s="33"/>
      <c r="D801" s="33"/>
      <c r="E801" s="33"/>
      <c r="F801" s="33"/>
      <c r="G801" s="33"/>
      <c r="H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x14ac:dyDescent="0.25">
      <c r="A802" s="33"/>
      <c r="B802" s="33"/>
      <c r="C802" s="33"/>
      <c r="D802" s="33"/>
      <c r="E802" s="33"/>
      <c r="F802" s="33"/>
      <c r="G802" s="33"/>
      <c r="H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x14ac:dyDescent="0.25">
      <c r="A803" s="33"/>
      <c r="B803" s="33"/>
      <c r="C803" s="33"/>
      <c r="D803" s="33"/>
      <c r="E803" s="33"/>
      <c r="F803" s="33"/>
      <c r="G803" s="33"/>
      <c r="H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x14ac:dyDescent="0.25">
      <c r="A804" s="33"/>
      <c r="B804" s="33"/>
      <c r="C804" s="33"/>
      <c r="D804" s="33"/>
      <c r="E804" s="33"/>
      <c r="F804" s="33"/>
      <c r="G804" s="33"/>
      <c r="H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x14ac:dyDescent="0.25">
      <c r="A805" s="33"/>
      <c r="B805" s="33"/>
      <c r="C805" s="33"/>
      <c r="D805" s="33"/>
      <c r="E805" s="33"/>
      <c r="F805" s="33"/>
      <c r="G805" s="33"/>
      <c r="H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x14ac:dyDescent="0.25">
      <c r="A806" s="33"/>
      <c r="B806" s="33"/>
      <c r="C806" s="33"/>
      <c r="D806" s="33"/>
      <c r="E806" s="33"/>
      <c r="F806" s="33"/>
      <c r="G806" s="33"/>
      <c r="H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x14ac:dyDescent="0.25">
      <c r="A807" s="33"/>
      <c r="B807" s="33"/>
      <c r="C807" s="33"/>
      <c r="D807" s="33"/>
      <c r="E807" s="33"/>
      <c r="F807" s="33"/>
      <c r="G807" s="33"/>
      <c r="H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x14ac:dyDescent="0.25">
      <c r="A808" s="33"/>
      <c r="B808" s="33"/>
      <c r="C808" s="33"/>
      <c r="D808" s="33"/>
      <c r="E808" s="33"/>
      <c r="F808" s="33"/>
      <c r="G808" s="33"/>
      <c r="H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x14ac:dyDescent="0.25">
      <c r="A809" s="33"/>
      <c r="B809" s="33"/>
      <c r="C809" s="33"/>
      <c r="D809" s="33"/>
      <c r="E809" s="33"/>
      <c r="F809" s="33"/>
      <c r="G809" s="33"/>
      <c r="H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x14ac:dyDescent="0.25">
      <c r="A810" s="33"/>
      <c r="B810" s="33"/>
      <c r="C810" s="33"/>
      <c r="D810" s="33"/>
      <c r="E810" s="33"/>
      <c r="F810" s="33"/>
      <c r="G810" s="33"/>
      <c r="H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x14ac:dyDescent="0.25">
      <c r="A811" s="33"/>
      <c r="B811" s="33"/>
      <c r="C811" s="33"/>
      <c r="D811" s="33"/>
      <c r="E811" s="33"/>
      <c r="F811" s="33"/>
      <c r="G811" s="33"/>
      <c r="H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x14ac:dyDescent="0.25">
      <c r="A812" s="33"/>
      <c r="B812" s="33"/>
      <c r="C812" s="33"/>
      <c r="D812" s="33"/>
      <c r="E812" s="33"/>
      <c r="F812" s="33"/>
      <c r="G812" s="33"/>
      <c r="H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x14ac:dyDescent="0.25">
      <c r="A813" s="33"/>
      <c r="B813" s="33"/>
      <c r="C813" s="33"/>
      <c r="D813" s="33"/>
      <c r="E813" s="33"/>
      <c r="F813" s="33"/>
      <c r="G813" s="33"/>
      <c r="H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x14ac:dyDescent="0.25">
      <c r="A814" s="33"/>
      <c r="B814" s="33"/>
      <c r="C814" s="33"/>
      <c r="D814" s="33"/>
      <c r="E814" s="33"/>
      <c r="F814" s="33"/>
      <c r="G814" s="33"/>
      <c r="H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x14ac:dyDescent="0.25">
      <c r="A815" s="33"/>
      <c r="B815" s="33"/>
      <c r="C815" s="33"/>
      <c r="D815" s="33"/>
      <c r="E815" s="33"/>
      <c r="F815" s="33"/>
      <c r="G815" s="33"/>
      <c r="H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x14ac:dyDescent="0.25">
      <c r="A816" s="33"/>
      <c r="B816" s="33"/>
      <c r="C816" s="33"/>
      <c r="D816" s="33"/>
      <c r="E816" s="33"/>
      <c r="F816" s="33"/>
      <c r="G816" s="33"/>
      <c r="H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x14ac:dyDescent="0.25">
      <c r="A817" s="33"/>
      <c r="B817" s="33"/>
      <c r="C817" s="33"/>
      <c r="D817" s="33"/>
      <c r="E817" s="33"/>
      <c r="F817" s="33"/>
      <c r="G817" s="33"/>
      <c r="H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x14ac:dyDescent="0.25">
      <c r="A818" s="33"/>
      <c r="B818" s="33"/>
      <c r="C818" s="33"/>
      <c r="D818" s="33"/>
      <c r="E818" s="33"/>
      <c r="F818" s="33"/>
      <c r="G818" s="33"/>
      <c r="H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x14ac:dyDescent="0.25">
      <c r="A819" s="33"/>
      <c r="B819" s="33"/>
      <c r="C819" s="33"/>
      <c r="D819" s="33"/>
      <c r="E819" s="33"/>
      <c r="F819" s="33"/>
      <c r="G819" s="33"/>
      <c r="H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x14ac:dyDescent="0.25">
      <c r="A820" s="33"/>
      <c r="B820" s="33"/>
      <c r="C820" s="33"/>
      <c r="D820" s="33"/>
      <c r="E820" s="33"/>
      <c r="F820" s="33"/>
      <c r="G820" s="33"/>
      <c r="H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x14ac:dyDescent="0.25">
      <c r="A821" s="33"/>
      <c r="B821" s="33"/>
      <c r="C821" s="33"/>
      <c r="D821" s="33"/>
      <c r="E821" s="33"/>
      <c r="F821" s="33"/>
      <c r="G821" s="33"/>
      <c r="H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x14ac:dyDescent="0.25">
      <c r="A822" s="33"/>
      <c r="B822" s="33"/>
      <c r="C822" s="33"/>
      <c r="D822" s="33"/>
      <c r="E822" s="33"/>
      <c r="F822" s="33"/>
      <c r="G822" s="33"/>
      <c r="H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x14ac:dyDescent="0.25">
      <c r="A823" s="33"/>
      <c r="B823" s="33"/>
      <c r="C823" s="33"/>
      <c r="D823" s="33"/>
      <c r="E823" s="33"/>
      <c r="F823" s="33"/>
      <c r="G823" s="33"/>
      <c r="H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x14ac:dyDescent="0.25">
      <c r="A824" s="33"/>
      <c r="B824" s="33"/>
      <c r="C824" s="33"/>
      <c r="D824" s="33"/>
      <c r="E824" s="33"/>
      <c r="F824" s="33"/>
      <c r="G824" s="33"/>
      <c r="H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x14ac:dyDescent="0.25">
      <c r="A825" s="33"/>
      <c r="B825" s="33"/>
      <c r="C825" s="33"/>
      <c r="D825" s="33"/>
      <c r="E825" s="33"/>
      <c r="F825" s="33"/>
      <c r="G825" s="33"/>
      <c r="H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x14ac:dyDescent="0.25">
      <c r="A826" s="33"/>
      <c r="B826" s="33"/>
      <c r="C826" s="33"/>
      <c r="D826" s="33"/>
      <c r="E826" s="33"/>
      <c r="F826" s="33"/>
      <c r="G826" s="33"/>
      <c r="H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x14ac:dyDescent="0.25">
      <c r="A827" s="33"/>
      <c r="B827" s="33"/>
      <c r="C827" s="33"/>
      <c r="D827" s="33"/>
      <c r="E827" s="33"/>
      <c r="F827" s="33"/>
      <c r="G827" s="33"/>
      <c r="H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x14ac:dyDescent="0.25">
      <c r="A828" s="33"/>
      <c r="B828" s="33"/>
      <c r="C828" s="33"/>
      <c r="D828" s="33"/>
      <c r="E828" s="33"/>
      <c r="F828" s="33"/>
      <c r="G828" s="33"/>
      <c r="H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x14ac:dyDescent="0.25">
      <c r="A829" s="33"/>
      <c r="B829" s="33"/>
      <c r="C829" s="33"/>
      <c r="D829" s="33"/>
      <c r="E829" s="33"/>
      <c r="F829" s="33"/>
      <c r="G829" s="33"/>
      <c r="H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x14ac:dyDescent="0.25">
      <c r="A830" s="33"/>
      <c r="B830" s="33"/>
      <c r="C830" s="33"/>
      <c r="D830" s="33"/>
      <c r="E830" s="33"/>
      <c r="F830" s="33"/>
      <c r="G830" s="33"/>
      <c r="H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x14ac:dyDescent="0.25">
      <c r="A831" s="33"/>
      <c r="B831" s="33"/>
      <c r="C831" s="33"/>
      <c r="D831" s="33"/>
      <c r="E831" s="33"/>
      <c r="F831" s="33"/>
      <c r="G831" s="33"/>
      <c r="H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x14ac:dyDescent="0.25">
      <c r="A832" s="33"/>
      <c r="B832" s="33"/>
      <c r="C832" s="33"/>
      <c r="D832" s="33"/>
      <c r="E832" s="33"/>
      <c r="F832" s="33"/>
      <c r="G832" s="33"/>
      <c r="H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x14ac:dyDescent="0.25">
      <c r="A833" s="33"/>
      <c r="B833" s="33"/>
      <c r="C833" s="33"/>
      <c r="D833" s="33"/>
      <c r="E833" s="33"/>
      <c r="F833" s="33"/>
      <c r="G833" s="33"/>
      <c r="H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x14ac:dyDescent="0.25">
      <c r="A834" s="33"/>
      <c r="B834" s="33"/>
      <c r="C834" s="33"/>
      <c r="D834" s="33"/>
      <c r="E834" s="33"/>
      <c r="F834" s="33"/>
      <c r="G834" s="33"/>
      <c r="H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x14ac:dyDescent="0.25">
      <c r="A835" s="33"/>
      <c r="B835" s="33"/>
      <c r="C835" s="33"/>
      <c r="D835" s="33"/>
      <c r="E835" s="33"/>
      <c r="F835" s="33"/>
      <c r="G835" s="33"/>
      <c r="H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x14ac:dyDescent="0.25">
      <c r="A836" s="33"/>
      <c r="B836" s="33"/>
      <c r="C836" s="33"/>
      <c r="D836" s="33"/>
      <c r="E836" s="33"/>
      <c r="F836" s="33"/>
      <c r="G836" s="33"/>
      <c r="H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x14ac:dyDescent="0.25">
      <c r="A837" s="33"/>
      <c r="B837" s="33"/>
      <c r="C837" s="33"/>
      <c r="D837" s="33"/>
      <c r="E837" s="33"/>
      <c r="F837" s="33"/>
      <c r="G837" s="33"/>
      <c r="H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x14ac:dyDescent="0.25">
      <c r="A838" s="33"/>
      <c r="B838" s="33"/>
      <c r="C838" s="33"/>
      <c r="D838" s="33"/>
      <c r="E838" s="33"/>
      <c r="F838" s="33"/>
      <c r="G838" s="33"/>
      <c r="H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x14ac:dyDescent="0.25">
      <c r="A839" s="33"/>
      <c r="B839" s="33"/>
      <c r="C839" s="33"/>
      <c r="D839" s="33"/>
      <c r="E839" s="33"/>
      <c r="F839" s="33"/>
      <c r="G839" s="33"/>
      <c r="H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x14ac:dyDescent="0.25">
      <c r="A840" s="33"/>
      <c r="B840" s="33"/>
      <c r="C840" s="33"/>
      <c r="D840" s="33"/>
      <c r="E840" s="33"/>
      <c r="F840" s="33"/>
      <c r="G840" s="33"/>
      <c r="H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x14ac:dyDescent="0.25">
      <c r="A841" s="33"/>
      <c r="B841" s="33"/>
      <c r="C841" s="33"/>
      <c r="D841" s="33"/>
      <c r="E841" s="33"/>
      <c r="F841" s="33"/>
      <c r="G841" s="33"/>
      <c r="H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x14ac:dyDescent="0.25">
      <c r="A842" s="33"/>
      <c r="B842" s="33"/>
      <c r="C842" s="33"/>
      <c r="D842" s="33"/>
      <c r="E842" s="33"/>
      <c r="F842" s="33"/>
      <c r="G842" s="33"/>
      <c r="H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x14ac:dyDescent="0.25">
      <c r="A843" s="33"/>
      <c r="B843" s="33"/>
      <c r="C843" s="33"/>
      <c r="D843" s="33"/>
      <c r="E843" s="33"/>
      <c r="F843" s="33"/>
      <c r="G843" s="33"/>
      <c r="H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x14ac:dyDescent="0.25">
      <c r="A844" s="33"/>
      <c r="B844" s="33"/>
      <c r="C844" s="33"/>
      <c r="D844" s="33"/>
      <c r="E844" s="33"/>
      <c r="F844" s="33"/>
      <c r="G844" s="33"/>
      <c r="H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x14ac:dyDescent="0.25">
      <c r="A845" s="33"/>
      <c r="B845" s="33"/>
      <c r="C845" s="33"/>
      <c r="D845" s="33"/>
      <c r="E845" s="33"/>
      <c r="F845" s="33"/>
      <c r="G845" s="33"/>
      <c r="H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x14ac:dyDescent="0.25">
      <c r="A846" s="33"/>
      <c r="B846" s="33"/>
      <c r="C846" s="33"/>
      <c r="D846" s="33"/>
      <c r="E846" s="33"/>
      <c r="F846" s="33"/>
      <c r="G846" s="33"/>
      <c r="H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x14ac:dyDescent="0.25">
      <c r="A847" s="33"/>
      <c r="B847" s="33"/>
      <c r="C847" s="33"/>
      <c r="D847" s="33"/>
      <c r="E847" s="33"/>
      <c r="F847" s="33"/>
      <c r="G847" s="33"/>
      <c r="H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x14ac:dyDescent="0.25">
      <c r="A848" s="33"/>
      <c r="B848" s="33"/>
      <c r="C848" s="33"/>
      <c r="D848" s="33"/>
      <c r="E848" s="33"/>
      <c r="F848" s="33"/>
      <c r="G848" s="33"/>
      <c r="H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x14ac:dyDescent="0.25">
      <c r="A849" s="33"/>
      <c r="B849" s="33"/>
      <c r="C849" s="33"/>
      <c r="D849" s="33"/>
      <c r="E849" s="33"/>
      <c r="F849" s="33"/>
      <c r="G849" s="33"/>
      <c r="H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x14ac:dyDescent="0.25">
      <c r="A850" s="33"/>
      <c r="B850" s="33"/>
      <c r="C850" s="33"/>
      <c r="D850" s="33"/>
      <c r="E850" s="33"/>
      <c r="F850" s="33"/>
      <c r="G850" s="33"/>
      <c r="H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x14ac:dyDescent="0.25">
      <c r="A851" s="33"/>
      <c r="B851" s="33"/>
      <c r="C851" s="33"/>
      <c r="D851" s="33"/>
      <c r="E851" s="33"/>
      <c r="F851" s="33"/>
      <c r="G851" s="33"/>
      <c r="H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x14ac:dyDescent="0.25">
      <c r="A852" s="33"/>
      <c r="B852" s="33"/>
      <c r="C852" s="33"/>
      <c r="D852" s="33"/>
      <c r="E852" s="33"/>
      <c r="F852" s="33"/>
      <c r="G852" s="33"/>
      <c r="H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x14ac:dyDescent="0.25">
      <c r="A853" s="33"/>
      <c r="B853" s="33"/>
      <c r="C853" s="33"/>
      <c r="D853" s="33"/>
      <c r="E853" s="33"/>
      <c r="F853" s="33"/>
      <c r="G853" s="33"/>
      <c r="H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x14ac:dyDescent="0.25">
      <c r="A854" s="33"/>
      <c r="B854" s="33"/>
      <c r="C854" s="33"/>
      <c r="D854" s="33"/>
      <c r="E854" s="33"/>
      <c r="F854" s="33"/>
      <c r="G854" s="33"/>
      <c r="H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x14ac:dyDescent="0.25">
      <c r="A855" s="33"/>
      <c r="B855" s="33"/>
      <c r="C855" s="33"/>
      <c r="D855" s="33"/>
      <c r="E855" s="33"/>
      <c r="F855" s="33"/>
      <c r="G855" s="33"/>
      <c r="H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x14ac:dyDescent="0.25">
      <c r="A856" s="33"/>
      <c r="B856" s="33"/>
      <c r="C856" s="33"/>
      <c r="D856" s="33"/>
      <c r="E856" s="33"/>
      <c r="F856" s="33"/>
      <c r="G856" s="33"/>
      <c r="H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x14ac:dyDescent="0.25">
      <c r="A857" s="33"/>
      <c r="B857" s="33"/>
      <c r="C857" s="33"/>
      <c r="D857" s="33"/>
      <c r="E857" s="33"/>
      <c r="F857" s="33"/>
      <c r="G857" s="33"/>
      <c r="H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x14ac:dyDescent="0.25">
      <c r="A858" s="33"/>
      <c r="B858" s="33"/>
      <c r="C858" s="33"/>
      <c r="D858" s="33"/>
      <c r="E858" s="33"/>
      <c r="F858" s="33"/>
      <c r="G858" s="33"/>
      <c r="H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x14ac:dyDescent="0.25">
      <c r="A859" s="33"/>
      <c r="B859" s="33"/>
      <c r="C859" s="33"/>
      <c r="D859" s="33"/>
      <c r="E859" s="33"/>
      <c r="F859" s="33"/>
      <c r="G859" s="33"/>
      <c r="H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x14ac:dyDescent="0.25">
      <c r="A860" s="33"/>
      <c r="B860" s="33"/>
      <c r="C860" s="33"/>
      <c r="D860" s="33"/>
      <c r="E860" s="33"/>
      <c r="F860" s="33"/>
      <c r="G860" s="33"/>
      <c r="H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x14ac:dyDescent="0.25">
      <c r="A861" s="33"/>
      <c r="B861" s="33"/>
      <c r="C861" s="33"/>
      <c r="D861" s="33"/>
      <c r="E861" s="33"/>
      <c r="F861" s="33"/>
      <c r="G861" s="33"/>
      <c r="H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x14ac:dyDescent="0.25">
      <c r="A862" s="33"/>
      <c r="B862" s="33"/>
      <c r="C862" s="33"/>
      <c r="D862" s="33"/>
      <c r="E862" s="33"/>
      <c r="F862" s="33"/>
      <c r="G862" s="33"/>
      <c r="H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x14ac:dyDescent="0.25">
      <c r="A863" s="33"/>
      <c r="B863" s="33"/>
      <c r="C863" s="33"/>
      <c r="D863" s="33"/>
      <c r="E863" s="33"/>
      <c r="F863" s="33"/>
      <c r="G863" s="33"/>
      <c r="H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x14ac:dyDescent="0.25">
      <c r="A864" s="33"/>
      <c r="B864" s="33"/>
      <c r="C864" s="33"/>
      <c r="D864" s="33"/>
      <c r="E864" s="33"/>
      <c r="F864" s="33"/>
      <c r="G864" s="33"/>
      <c r="H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x14ac:dyDescent="0.25">
      <c r="A865" s="33"/>
      <c r="B865" s="33"/>
      <c r="C865" s="33"/>
      <c r="D865" s="33"/>
      <c r="E865" s="33"/>
      <c r="F865" s="33"/>
      <c r="G865" s="33"/>
      <c r="H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x14ac:dyDescent="0.25">
      <c r="A866" s="33"/>
      <c r="B866" s="33"/>
      <c r="C866" s="33"/>
      <c r="D866" s="33"/>
      <c r="E866" s="33"/>
      <c r="F866" s="33"/>
      <c r="G866" s="33"/>
      <c r="H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x14ac:dyDescent="0.25">
      <c r="A867" s="33"/>
      <c r="B867" s="33"/>
      <c r="C867" s="33"/>
      <c r="D867" s="33"/>
      <c r="E867" s="33"/>
      <c r="F867" s="33"/>
      <c r="G867" s="33"/>
      <c r="H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x14ac:dyDescent="0.25">
      <c r="A868" s="33"/>
      <c r="B868" s="33"/>
      <c r="C868" s="33"/>
      <c r="D868" s="33"/>
      <c r="E868" s="33"/>
      <c r="F868" s="33"/>
      <c r="G868" s="33"/>
      <c r="H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x14ac:dyDescent="0.25">
      <c r="A869" s="33"/>
      <c r="B869" s="33"/>
      <c r="C869" s="33"/>
      <c r="D869" s="33"/>
      <c r="E869" s="33"/>
      <c r="F869" s="33"/>
      <c r="G869" s="33"/>
      <c r="H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x14ac:dyDescent="0.25">
      <c r="A870" s="33"/>
      <c r="B870" s="33"/>
      <c r="C870" s="33"/>
      <c r="D870" s="33"/>
      <c r="E870" s="33"/>
      <c r="F870" s="33"/>
      <c r="G870" s="33"/>
      <c r="H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x14ac:dyDescent="0.25">
      <c r="A871" s="33"/>
      <c r="B871" s="33"/>
      <c r="C871" s="33"/>
      <c r="D871" s="33"/>
      <c r="E871" s="33"/>
      <c r="F871" s="33"/>
      <c r="G871" s="33"/>
      <c r="H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x14ac:dyDescent="0.25">
      <c r="A872" s="33"/>
      <c r="B872" s="33"/>
      <c r="C872" s="33"/>
      <c r="D872" s="33"/>
      <c r="E872" s="33"/>
      <c r="F872" s="33"/>
      <c r="G872" s="33"/>
      <c r="H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x14ac:dyDescent="0.25">
      <c r="A873" s="33"/>
      <c r="B873" s="33"/>
      <c r="C873" s="33"/>
      <c r="D873" s="33"/>
      <c r="E873" s="33"/>
      <c r="F873" s="33"/>
      <c r="G873" s="33"/>
      <c r="H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x14ac:dyDescent="0.25">
      <c r="A874" s="33"/>
      <c r="B874" s="33"/>
      <c r="C874" s="33"/>
      <c r="D874" s="33"/>
      <c r="E874" s="33"/>
      <c r="F874" s="33"/>
      <c r="G874" s="33"/>
      <c r="H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x14ac:dyDescent="0.25">
      <c r="A875" s="33"/>
      <c r="B875" s="33"/>
      <c r="C875" s="33"/>
      <c r="D875" s="33"/>
      <c r="E875" s="33"/>
      <c r="F875" s="33"/>
      <c r="G875" s="33"/>
      <c r="H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x14ac:dyDescent="0.25">
      <c r="A876" s="33"/>
      <c r="B876" s="33"/>
      <c r="C876" s="33"/>
      <c r="D876" s="33"/>
      <c r="E876" s="33"/>
      <c r="F876" s="33"/>
      <c r="G876" s="33"/>
      <c r="H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x14ac:dyDescent="0.25">
      <c r="A877" s="33"/>
      <c r="B877" s="33"/>
      <c r="C877" s="33"/>
      <c r="D877" s="33"/>
      <c r="E877" s="33"/>
      <c r="F877" s="33"/>
      <c r="G877" s="33"/>
      <c r="H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x14ac:dyDescent="0.25">
      <c r="A878" s="33"/>
      <c r="B878" s="33"/>
      <c r="C878" s="33"/>
      <c r="D878" s="33"/>
      <c r="E878" s="33"/>
      <c r="F878" s="33"/>
      <c r="G878" s="33"/>
      <c r="H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x14ac:dyDescent="0.25">
      <c r="A879" s="33"/>
      <c r="B879" s="33"/>
      <c r="C879" s="33"/>
      <c r="D879" s="33"/>
      <c r="E879" s="33"/>
      <c r="F879" s="33"/>
      <c r="G879" s="33"/>
      <c r="H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x14ac:dyDescent="0.25">
      <c r="A880" s="33"/>
      <c r="B880" s="33"/>
      <c r="C880" s="33"/>
      <c r="D880" s="33"/>
      <c r="E880" s="33"/>
      <c r="F880" s="33"/>
      <c r="G880" s="33"/>
      <c r="H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x14ac:dyDescent="0.25">
      <c r="A881" s="33"/>
      <c r="B881" s="33"/>
      <c r="C881" s="33"/>
      <c r="D881" s="33"/>
      <c r="E881" s="33"/>
      <c r="F881" s="33"/>
      <c r="G881" s="33"/>
      <c r="H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x14ac:dyDescent="0.25">
      <c r="A882" s="33"/>
      <c r="B882" s="33"/>
      <c r="C882" s="33"/>
      <c r="D882" s="33"/>
      <c r="E882" s="33"/>
      <c r="F882" s="33"/>
      <c r="G882" s="33"/>
      <c r="H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x14ac:dyDescent="0.25">
      <c r="A883" s="33"/>
      <c r="B883" s="33"/>
      <c r="C883" s="33"/>
      <c r="D883" s="33"/>
      <c r="E883" s="33"/>
      <c r="F883" s="33"/>
      <c r="G883" s="33"/>
      <c r="H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x14ac:dyDescent="0.25">
      <c r="A884" s="33"/>
      <c r="B884" s="33"/>
      <c r="C884" s="33"/>
      <c r="D884" s="33"/>
      <c r="E884" s="33"/>
      <c r="F884" s="33"/>
      <c r="G884" s="33"/>
      <c r="H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x14ac:dyDescent="0.25">
      <c r="A885" s="33"/>
      <c r="B885" s="33"/>
      <c r="C885" s="33"/>
      <c r="D885" s="33"/>
      <c r="E885" s="33"/>
      <c r="F885" s="33"/>
      <c r="G885" s="33"/>
      <c r="H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x14ac:dyDescent="0.25">
      <c r="A886" s="33"/>
      <c r="B886" s="33"/>
      <c r="C886" s="33"/>
      <c r="D886" s="33"/>
      <c r="E886" s="33"/>
      <c r="F886" s="33"/>
      <c r="G886" s="33"/>
      <c r="H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x14ac:dyDescent="0.25">
      <c r="A887" s="33"/>
      <c r="B887" s="33"/>
      <c r="C887" s="33"/>
      <c r="D887" s="33"/>
      <c r="E887" s="33"/>
      <c r="F887" s="33"/>
      <c r="G887" s="33"/>
      <c r="H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x14ac:dyDescent="0.25">
      <c r="A888" s="33"/>
      <c r="B888" s="33"/>
      <c r="C888" s="33"/>
      <c r="D888" s="33"/>
      <c r="E888" s="33"/>
      <c r="F888" s="33"/>
      <c r="G888" s="33"/>
      <c r="H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x14ac:dyDescent="0.25">
      <c r="A889" s="33"/>
      <c r="B889" s="33"/>
      <c r="C889" s="33"/>
      <c r="D889" s="33"/>
      <c r="E889" s="33"/>
      <c r="F889" s="33"/>
      <c r="G889" s="33"/>
      <c r="H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x14ac:dyDescent="0.25">
      <c r="A890" s="33"/>
      <c r="B890" s="33"/>
      <c r="C890" s="33"/>
      <c r="D890" s="33"/>
      <c r="E890" s="33"/>
      <c r="F890" s="33"/>
      <c r="G890" s="33"/>
      <c r="H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x14ac:dyDescent="0.25">
      <c r="A891" s="33"/>
      <c r="B891" s="33"/>
      <c r="C891" s="33"/>
      <c r="D891" s="33"/>
      <c r="E891" s="33"/>
      <c r="F891" s="33"/>
      <c r="G891" s="33"/>
      <c r="H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x14ac:dyDescent="0.25">
      <c r="A892" s="33"/>
      <c r="B892" s="33"/>
      <c r="C892" s="33"/>
      <c r="D892" s="33"/>
      <c r="E892" s="33"/>
      <c r="F892" s="33"/>
      <c r="G892" s="33"/>
      <c r="H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x14ac:dyDescent="0.25">
      <c r="A893" s="33"/>
      <c r="B893" s="33"/>
      <c r="C893" s="33"/>
      <c r="D893" s="33"/>
      <c r="E893" s="33"/>
      <c r="F893" s="33"/>
      <c r="G893" s="33"/>
      <c r="H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x14ac:dyDescent="0.25">
      <c r="A894" s="33"/>
      <c r="B894" s="33"/>
      <c r="C894" s="33"/>
      <c r="D894" s="33"/>
      <c r="E894" s="33"/>
      <c r="F894" s="33"/>
      <c r="G894" s="33"/>
      <c r="H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x14ac:dyDescent="0.25">
      <c r="A895" s="33"/>
      <c r="B895" s="33"/>
      <c r="C895" s="33"/>
      <c r="D895" s="33"/>
      <c r="E895" s="33"/>
      <c r="F895" s="33"/>
      <c r="G895" s="33"/>
      <c r="H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x14ac:dyDescent="0.25">
      <c r="A896" s="33"/>
      <c r="B896" s="33"/>
      <c r="C896" s="33"/>
      <c r="D896" s="33"/>
      <c r="E896" s="33"/>
      <c r="F896" s="33"/>
      <c r="G896" s="33"/>
      <c r="H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x14ac:dyDescent="0.25">
      <c r="A897" s="33"/>
      <c r="B897" s="33"/>
      <c r="C897" s="33"/>
      <c r="D897" s="33"/>
      <c r="E897" s="33"/>
      <c r="F897" s="33"/>
      <c r="G897" s="33"/>
      <c r="H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x14ac:dyDescent="0.25">
      <c r="A898" s="33"/>
      <c r="B898" s="33"/>
      <c r="C898" s="33"/>
      <c r="D898" s="33"/>
      <c r="E898" s="33"/>
      <c r="F898" s="33"/>
      <c r="G898" s="33"/>
      <c r="H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x14ac:dyDescent="0.25">
      <c r="A899" s="33"/>
      <c r="B899" s="33"/>
      <c r="C899" s="33"/>
      <c r="D899" s="33"/>
      <c r="E899" s="33"/>
      <c r="F899" s="33"/>
      <c r="G899" s="33"/>
      <c r="H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x14ac:dyDescent="0.25">
      <c r="A900" s="33"/>
      <c r="B900" s="33"/>
      <c r="C900" s="33"/>
      <c r="D900" s="33"/>
      <c r="E900" s="33"/>
      <c r="F900" s="33"/>
      <c r="G900" s="33"/>
      <c r="H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x14ac:dyDescent="0.25">
      <c r="A901" s="33"/>
      <c r="B901" s="33"/>
      <c r="C901" s="33"/>
      <c r="D901" s="33"/>
      <c r="E901" s="33"/>
      <c r="F901" s="33"/>
      <c r="G901" s="33"/>
      <c r="H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x14ac:dyDescent="0.25">
      <c r="A902" s="33"/>
      <c r="B902" s="33"/>
      <c r="C902" s="33"/>
      <c r="D902" s="33"/>
      <c r="E902" s="33"/>
      <c r="F902" s="33"/>
      <c r="G902" s="33"/>
      <c r="H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x14ac:dyDescent="0.25">
      <c r="A903" s="33"/>
      <c r="B903" s="33"/>
      <c r="C903" s="33"/>
      <c r="D903" s="33"/>
      <c r="E903" s="33"/>
      <c r="F903" s="33"/>
      <c r="G903" s="33"/>
      <c r="H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x14ac:dyDescent="0.25">
      <c r="A904" s="33"/>
      <c r="B904" s="33"/>
      <c r="C904" s="33"/>
      <c r="D904" s="33"/>
      <c r="E904" s="33"/>
      <c r="F904" s="33"/>
      <c r="G904" s="33"/>
      <c r="H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x14ac:dyDescent="0.25">
      <c r="A905" s="33"/>
      <c r="B905" s="33"/>
      <c r="C905" s="33"/>
      <c r="D905" s="33"/>
      <c r="E905" s="33"/>
      <c r="F905" s="33"/>
      <c r="G905" s="33"/>
      <c r="H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x14ac:dyDescent="0.25">
      <c r="A906" s="33"/>
      <c r="B906" s="33"/>
      <c r="C906" s="33"/>
      <c r="D906" s="33"/>
      <c r="E906" s="33"/>
      <c r="F906" s="33"/>
      <c r="G906" s="33"/>
      <c r="H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x14ac:dyDescent="0.25">
      <c r="A907" s="33"/>
      <c r="B907" s="33"/>
      <c r="C907" s="33"/>
      <c r="D907" s="33"/>
      <c r="E907" s="33"/>
      <c r="F907" s="33"/>
      <c r="G907" s="33"/>
      <c r="H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x14ac:dyDescent="0.25">
      <c r="A908" s="33"/>
      <c r="B908" s="33"/>
      <c r="C908" s="33"/>
      <c r="D908" s="33"/>
      <c r="E908" s="33"/>
      <c r="F908" s="33"/>
      <c r="G908" s="33"/>
      <c r="H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x14ac:dyDescent="0.25">
      <c r="A909" s="33"/>
      <c r="B909" s="33"/>
      <c r="C909" s="33"/>
      <c r="D909" s="33"/>
      <c r="E909" s="33"/>
      <c r="F909" s="33"/>
      <c r="G909" s="33"/>
      <c r="H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x14ac:dyDescent="0.25">
      <c r="A910" s="33"/>
      <c r="B910" s="33"/>
      <c r="C910" s="33"/>
      <c r="D910" s="33"/>
      <c r="E910" s="33"/>
      <c r="F910" s="33"/>
      <c r="G910" s="33"/>
      <c r="H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x14ac:dyDescent="0.25">
      <c r="A911" s="33"/>
      <c r="B911" s="33"/>
      <c r="C911" s="33"/>
      <c r="D911" s="33"/>
      <c r="E911" s="33"/>
      <c r="F911" s="33"/>
      <c r="G911" s="33"/>
      <c r="H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x14ac:dyDescent="0.25">
      <c r="A912" s="33"/>
      <c r="B912" s="33"/>
      <c r="C912" s="33"/>
      <c r="D912" s="33"/>
      <c r="E912" s="33"/>
      <c r="F912" s="33"/>
      <c r="G912" s="33"/>
      <c r="H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x14ac:dyDescent="0.25">
      <c r="A913" s="33"/>
      <c r="B913" s="33"/>
      <c r="C913" s="33"/>
      <c r="D913" s="33"/>
      <c r="E913" s="33"/>
      <c r="F913" s="33"/>
      <c r="G913" s="33"/>
      <c r="H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x14ac:dyDescent="0.25">
      <c r="A914" s="33"/>
      <c r="B914" s="33"/>
      <c r="C914" s="33"/>
      <c r="D914" s="33"/>
      <c r="E914" s="33"/>
      <c r="F914" s="33"/>
      <c r="G914" s="33"/>
      <c r="H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x14ac:dyDescent="0.25">
      <c r="A915" s="33"/>
      <c r="B915" s="33"/>
      <c r="C915" s="33"/>
      <c r="D915" s="33"/>
      <c r="E915" s="33"/>
      <c r="F915" s="33"/>
      <c r="G915" s="33"/>
      <c r="H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x14ac:dyDescent="0.25">
      <c r="A916" s="33"/>
      <c r="B916" s="33"/>
      <c r="C916" s="33"/>
      <c r="D916" s="33"/>
      <c r="E916" s="33"/>
      <c r="F916" s="33"/>
      <c r="G916" s="33"/>
      <c r="H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x14ac:dyDescent="0.25">
      <c r="A917" s="33"/>
      <c r="B917" s="33"/>
      <c r="C917" s="33"/>
      <c r="D917" s="33"/>
      <c r="E917" s="33"/>
      <c r="F917" s="33"/>
      <c r="G917" s="33"/>
      <c r="H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x14ac:dyDescent="0.25">
      <c r="A918" s="33"/>
      <c r="B918" s="33"/>
      <c r="C918" s="33"/>
      <c r="D918" s="33"/>
      <c r="E918" s="33"/>
      <c r="F918" s="33"/>
      <c r="G918" s="33"/>
      <c r="H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x14ac:dyDescent="0.25">
      <c r="A919" s="33"/>
      <c r="B919" s="33"/>
      <c r="C919" s="33"/>
      <c r="D919" s="33"/>
      <c r="E919" s="33"/>
      <c r="F919" s="33"/>
      <c r="G919" s="33"/>
      <c r="H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x14ac:dyDescent="0.25">
      <c r="A920" s="33"/>
      <c r="B920" s="33"/>
      <c r="C920" s="33"/>
      <c r="D920" s="33"/>
      <c r="E920" s="33"/>
      <c r="F920" s="33"/>
      <c r="G920" s="33"/>
      <c r="H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x14ac:dyDescent="0.25">
      <c r="A921" s="33"/>
      <c r="B921" s="33"/>
      <c r="C921" s="33"/>
      <c r="D921" s="33"/>
      <c r="E921" s="33"/>
      <c r="F921" s="33"/>
      <c r="G921" s="33"/>
      <c r="H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x14ac:dyDescent="0.25">
      <c r="A922" s="33"/>
      <c r="B922" s="33"/>
      <c r="C922" s="33"/>
      <c r="D922" s="33"/>
      <c r="E922" s="33"/>
      <c r="F922" s="33"/>
      <c r="G922" s="33"/>
      <c r="H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x14ac:dyDescent="0.25">
      <c r="A923" s="33"/>
      <c r="B923" s="33"/>
      <c r="C923" s="33"/>
      <c r="D923" s="33"/>
      <c r="E923" s="33"/>
      <c r="F923" s="33"/>
      <c r="G923" s="33"/>
      <c r="H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x14ac:dyDescent="0.25">
      <c r="A924" s="33"/>
      <c r="B924" s="33"/>
      <c r="C924" s="33"/>
      <c r="D924" s="33"/>
      <c r="E924" s="33"/>
      <c r="F924" s="33"/>
      <c r="G924" s="33"/>
      <c r="H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x14ac:dyDescent="0.25">
      <c r="A925" s="33"/>
      <c r="B925" s="33"/>
      <c r="C925" s="33"/>
      <c r="D925" s="33"/>
      <c r="E925" s="33"/>
      <c r="F925" s="33"/>
      <c r="G925" s="33"/>
      <c r="H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x14ac:dyDescent="0.25">
      <c r="A926" s="33"/>
      <c r="B926" s="33"/>
      <c r="C926" s="33"/>
      <c r="D926" s="33"/>
      <c r="E926" s="33"/>
      <c r="F926" s="33"/>
      <c r="G926" s="33"/>
      <c r="H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x14ac:dyDescent="0.25">
      <c r="A927" s="33"/>
      <c r="B927" s="33"/>
      <c r="C927" s="33"/>
      <c r="D927" s="33"/>
      <c r="E927" s="33"/>
      <c r="F927" s="33"/>
      <c r="G927" s="33"/>
      <c r="H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x14ac:dyDescent="0.25">
      <c r="A928" s="33"/>
      <c r="B928" s="33"/>
      <c r="C928" s="33"/>
      <c r="D928" s="33"/>
      <c r="E928" s="33"/>
      <c r="F928" s="33"/>
      <c r="G928" s="33"/>
      <c r="H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x14ac:dyDescent="0.25">
      <c r="A929" s="33"/>
      <c r="B929" s="33"/>
      <c r="C929" s="33"/>
      <c r="D929" s="33"/>
      <c r="E929" s="33"/>
      <c r="F929" s="33"/>
      <c r="G929" s="33"/>
      <c r="H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x14ac:dyDescent="0.25">
      <c r="A930" s="33"/>
      <c r="B930" s="33"/>
      <c r="C930" s="33"/>
      <c r="D930" s="33"/>
      <c r="E930" s="33"/>
      <c r="F930" s="33"/>
      <c r="G930" s="33"/>
      <c r="H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x14ac:dyDescent="0.25">
      <c r="A931" s="33"/>
      <c r="B931" s="33"/>
      <c r="C931" s="33"/>
      <c r="D931" s="33"/>
      <c r="E931" s="33"/>
      <c r="F931" s="33"/>
      <c r="G931" s="33"/>
      <c r="H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x14ac:dyDescent="0.25">
      <c r="A932" s="33"/>
      <c r="B932" s="33"/>
      <c r="C932" s="33"/>
      <c r="D932" s="33"/>
      <c r="E932" s="33"/>
      <c r="F932" s="33"/>
      <c r="G932" s="33"/>
      <c r="H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x14ac:dyDescent="0.25">
      <c r="A933" s="33"/>
      <c r="B933" s="33"/>
      <c r="C933" s="33"/>
      <c r="D933" s="33"/>
      <c r="E933" s="33"/>
      <c r="F933" s="33"/>
      <c r="G933" s="33"/>
      <c r="H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x14ac:dyDescent="0.25">
      <c r="A934" s="33"/>
      <c r="B934" s="33"/>
      <c r="C934" s="33"/>
      <c r="D934" s="33"/>
      <c r="E934" s="33"/>
      <c r="F934" s="33"/>
      <c r="G934" s="33"/>
      <c r="H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x14ac:dyDescent="0.25">
      <c r="A935" s="33"/>
      <c r="B935" s="33"/>
      <c r="C935" s="33"/>
      <c r="D935" s="33"/>
      <c r="E935" s="33"/>
      <c r="F935" s="33"/>
      <c r="G935" s="33"/>
      <c r="H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x14ac:dyDescent="0.25">
      <c r="A936" s="33"/>
      <c r="B936" s="33"/>
      <c r="C936" s="33"/>
      <c r="D936" s="33"/>
      <c r="E936" s="33"/>
      <c r="F936" s="33"/>
      <c r="G936" s="33"/>
      <c r="H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x14ac:dyDescent="0.25">
      <c r="A937" s="33"/>
      <c r="B937" s="33"/>
      <c r="C937" s="33"/>
      <c r="D937" s="33"/>
      <c r="E937" s="33"/>
      <c r="F937" s="33"/>
      <c r="G937" s="33"/>
      <c r="H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x14ac:dyDescent="0.25">
      <c r="A938" s="33"/>
      <c r="B938" s="33"/>
      <c r="C938" s="33"/>
      <c r="D938" s="33"/>
      <c r="E938" s="33"/>
      <c r="F938" s="33"/>
      <c r="G938" s="33"/>
      <c r="H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x14ac:dyDescent="0.25">
      <c r="A939" s="33"/>
      <c r="B939" s="33"/>
      <c r="C939" s="33"/>
      <c r="D939" s="33"/>
      <c r="E939" s="33"/>
      <c r="F939" s="33"/>
      <c r="G939" s="33"/>
      <c r="H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x14ac:dyDescent="0.25">
      <c r="A940" s="33"/>
      <c r="B940" s="33"/>
      <c r="C940" s="33"/>
      <c r="D940" s="33"/>
      <c r="E940" s="33"/>
      <c r="F940" s="33"/>
      <c r="G940" s="33"/>
      <c r="H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x14ac:dyDescent="0.25">
      <c r="A941" s="33"/>
      <c r="B941" s="33"/>
      <c r="C941" s="33"/>
      <c r="D941" s="33"/>
      <c r="E941" s="33"/>
      <c r="F941" s="33"/>
      <c r="G941" s="33"/>
      <c r="H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x14ac:dyDescent="0.25">
      <c r="A942" s="33"/>
      <c r="B942" s="33"/>
      <c r="C942" s="33"/>
      <c r="D942" s="33"/>
      <c r="E942" s="33"/>
      <c r="F942" s="33"/>
      <c r="G942" s="33"/>
      <c r="H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x14ac:dyDescent="0.25">
      <c r="A943" s="33"/>
      <c r="B943" s="33"/>
      <c r="C943" s="33"/>
      <c r="D943" s="33"/>
      <c r="E943" s="33"/>
      <c r="F943" s="33"/>
      <c r="G943" s="33"/>
      <c r="H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x14ac:dyDescent="0.25">
      <c r="A944" s="33"/>
      <c r="B944" s="33"/>
      <c r="C944" s="33"/>
      <c r="D944" s="33"/>
      <c r="E944" s="33"/>
      <c r="F944" s="33"/>
      <c r="G944" s="33"/>
      <c r="H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x14ac:dyDescent="0.25">
      <c r="A945" s="33"/>
      <c r="B945" s="33"/>
      <c r="C945" s="33"/>
      <c r="D945" s="33"/>
      <c r="E945" s="33"/>
      <c r="F945" s="33"/>
      <c r="G945" s="33"/>
      <c r="H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x14ac:dyDescent="0.25">
      <c r="A946" s="33"/>
      <c r="B946" s="33"/>
      <c r="C946" s="33"/>
      <c r="D946" s="33"/>
      <c r="E946" s="33"/>
      <c r="F946" s="33"/>
      <c r="G946" s="33"/>
      <c r="H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x14ac:dyDescent="0.25">
      <c r="A947" s="33"/>
      <c r="B947" s="33"/>
      <c r="C947" s="33"/>
      <c r="D947" s="33"/>
      <c r="E947" s="33"/>
      <c r="F947" s="33"/>
      <c r="G947" s="33"/>
      <c r="H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x14ac:dyDescent="0.25">
      <c r="A948" s="33"/>
      <c r="B948" s="33"/>
      <c r="C948" s="33"/>
      <c r="D948" s="33"/>
      <c r="E948" s="33"/>
      <c r="F948" s="33"/>
      <c r="G948" s="33"/>
      <c r="H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x14ac:dyDescent="0.25">
      <c r="A949" s="33"/>
      <c r="B949" s="33"/>
      <c r="C949" s="33"/>
      <c r="D949" s="33"/>
      <c r="E949" s="33"/>
      <c r="F949" s="33"/>
      <c r="G949" s="33"/>
      <c r="H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x14ac:dyDescent="0.25">
      <c r="A950" s="33"/>
      <c r="B950" s="33"/>
      <c r="C950" s="33"/>
      <c r="D950" s="33"/>
      <c r="E950" s="33"/>
      <c r="F950" s="33"/>
      <c r="G950" s="33"/>
      <c r="H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x14ac:dyDescent="0.25">
      <c r="A951" s="33"/>
      <c r="B951" s="33"/>
      <c r="C951" s="33"/>
      <c r="D951" s="33"/>
      <c r="E951" s="33"/>
      <c r="F951" s="33"/>
      <c r="G951" s="33"/>
      <c r="H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x14ac:dyDescent="0.25">
      <c r="A952" s="33"/>
      <c r="B952" s="33"/>
      <c r="C952" s="33"/>
      <c r="D952" s="33"/>
      <c r="E952" s="33"/>
      <c r="F952" s="33"/>
      <c r="G952" s="33"/>
      <c r="H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x14ac:dyDescent="0.25">
      <c r="A953" s="33"/>
      <c r="B953" s="33"/>
      <c r="C953" s="33"/>
      <c r="D953" s="33"/>
      <c r="E953" s="33"/>
      <c r="F953" s="33"/>
      <c r="G953" s="33"/>
      <c r="H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x14ac:dyDescent="0.25">
      <c r="A954" s="33"/>
      <c r="B954" s="33"/>
      <c r="C954" s="33"/>
      <c r="D954" s="33"/>
      <c r="E954" s="33"/>
      <c r="F954" s="33"/>
      <c r="G954" s="33"/>
      <c r="H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x14ac:dyDescent="0.25">
      <c r="A955" s="33"/>
      <c r="B955" s="33"/>
      <c r="C955" s="33"/>
      <c r="D955" s="33"/>
      <c r="E955" s="33"/>
      <c r="F955" s="33"/>
      <c r="G955" s="33"/>
      <c r="H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x14ac:dyDescent="0.25">
      <c r="A956" s="33"/>
      <c r="B956" s="33"/>
      <c r="C956" s="33"/>
      <c r="D956" s="33"/>
      <c r="E956" s="33"/>
      <c r="F956" s="33"/>
      <c r="G956" s="33"/>
      <c r="H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x14ac:dyDescent="0.25">
      <c r="A957" s="33"/>
      <c r="B957" s="33"/>
      <c r="C957" s="33"/>
      <c r="D957" s="33"/>
      <c r="E957" s="33"/>
      <c r="F957" s="33"/>
      <c r="G957" s="33"/>
      <c r="H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x14ac:dyDescent="0.25">
      <c r="A958" s="33"/>
      <c r="B958" s="33"/>
      <c r="C958" s="33"/>
      <c r="D958" s="33"/>
      <c r="E958" s="33"/>
      <c r="F958" s="33"/>
      <c r="G958" s="33"/>
      <c r="H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x14ac:dyDescent="0.25">
      <c r="A959" s="33"/>
      <c r="B959" s="33"/>
      <c r="C959" s="33"/>
      <c r="D959" s="33"/>
      <c r="E959" s="33"/>
      <c r="F959" s="33"/>
      <c r="G959" s="33"/>
      <c r="H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x14ac:dyDescent="0.25">
      <c r="A960" s="33"/>
      <c r="B960" s="33"/>
      <c r="C960" s="33"/>
      <c r="D960" s="33"/>
      <c r="E960" s="33"/>
      <c r="F960" s="33"/>
      <c r="G960" s="33"/>
      <c r="H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x14ac:dyDescent="0.25">
      <c r="A961" s="33"/>
      <c r="B961" s="33"/>
      <c r="C961" s="33"/>
      <c r="D961" s="33"/>
      <c r="E961" s="33"/>
      <c r="F961" s="33"/>
      <c r="G961" s="33"/>
      <c r="H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x14ac:dyDescent="0.25">
      <c r="A962" s="33"/>
      <c r="B962" s="33"/>
      <c r="C962" s="33"/>
      <c r="D962" s="33"/>
      <c r="E962" s="33"/>
      <c r="F962" s="33"/>
      <c r="G962" s="33"/>
      <c r="H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x14ac:dyDescent="0.25">
      <c r="A963" s="33"/>
      <c r="B963" s="33"/>
      <c r="C963" s="33"/>
      <c r="D963" s="33"/>
      <c r="E963" s="33"/>
      <c r="F963" s="33"/>
      <c r="G963" s="33"/>
      <c r="H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x14ac:dyDescent="0.25">
      <c r="A964" s="33"/>
      <c r="B964" s="33"/>
      <c r="C964" s="33"/>
      <c r="D964" s="33"/>
      <c r="E964" s="33"/>
      <c r="F964" s="33"/>
      <c r="G964" s="33"/>
      <c r="H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x14ac:dyDescent="0.25">
      <c r="A965" s="33"/>
      <c r="B965" s="33"/>
      <c r="C965" s="33"/>
      <c r="D965" s="33"/>
      <c r="E965" s="33"/>
      <c r="F965" s="33"/>
      <c r="G965" s="33"/>
      <c r="H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x14ac:dyDescent="0.25">
      <c r="A966" s="33"/>
      <c r="B966" s="33"/>
      <c r="C966" s="33"/>
      <c r="D966" s="33"/>
      <c r="E966" s="33"/>
      <c r="F966" s="33"/>
      <c r="G966" s="33"/>
      <c r="H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x14ac:dyDescent="0.25">
      <c r="A967" s="33"/>
      <c r="B967" s="33"/>
      <c r="C967" s="33"/>
      <c r="D967" s="33"/>
      <c r="E967" s="33"/>
      <c r="F967" s="33"/>
      <c r="G967" s="33"/>
      <c r="H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x14ac:dyDescent="0.25">
      <c r="A968" s="33"/>
      <c r="B968" s="33"/>
      <c r="C968" s="33"/>
      <c r="D968" s="33"/>
      <c r="E968" s="33"/>
      <c r="F968" s="33"/>
      <c r="G968" s="33"/>
      <c r="H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x14ac:dyDescent="0.25">
      <c r="A969" s="33"/>
      <c r="B969" s="33"/>
      <c r="C969" s="33"/>
      <c r="D969" s="33"/>
      <c r="E969" s="33"/>
      <c r="F969" s="33"/>
      <c r="G969" s="33"/>
      <c r="H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x14ac:dyDescent="0.25">
      <c r="A970" s="33"/>
      <c r="B970" s="33"/>
      <c r="C970" s="33"/>
      <c r="D970" s="33"/>
      <c r="E970" s="33"/>
      <c r="F970" s="33"/>
      <c r="G970" s="33"/>
      <c r="H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x14ac:dyDescent="0.25">
      <c r="A971" s="33"/>
      <c r="B971" s="33"/>
      <c r="C971" s="33"/>
      <c r="D971" s="33"/>
      <c r="E971" s="33"/>
      <c r="F971" s="33"/>
      <c r="G971" s="33"/>
      <c r="H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x14ac:dyDescent="0.25">
      <c r="A972" s="33"/>
      <c r="B972" s="33"/>
      <c r="C972" s="33"/>
      <c r="D972" s="33"/>
      <c r="E972" s="33"/>
      <c r="F972" s="33"/>
      <c r="G972" s="33"/>
      <c r="H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x14ac:dyDescent="0.25">
      <c r="A973" s="33"/>
      <c r="B973" s="33"/>
      <c r="C973" s="33"/>
      <c r="D973" s="33"/>
      <c r="E973" s="33"/>
      <c r="F973" s="33"/>
      <c r="G973" s="33"/>
      <c r="H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x14ac:dyDescent="0.25">
      <c r="A974" s="33"/>
      <c r="B974" s="33"/>
      <c r="C974" s="33"/>
      <c r="D974" s="33"/>
      <c r="E974" s="33"/>
      <c r="F974" s="33"/>
      <c r="G974" s="33"/>
      <c r="H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x14ac:dyDescent="0.25">
      <c r="A975" s="33"/>
      <c r="B975" s="33"/>
      <c r="C975" s="33"/>
      <c r="D975" s="33"/>
      <c r="E975" s="33"/>
      <c r="F975" s="33"/>
      <c r="G975" s="33"/>
      <c r="H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x14ac:dyDescent="0.25">
      <c r="A976" s="33"/>
      <c r="B976" s="33"/>
      <c r="C976" s="33"/>
      <c r="D976" s="33"/>
      <c r="E976" s="33"/>
      <c r="F976" s="33"/>
      <c r="G976" s="33"/>
      <c r="H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x14ac:dyDescent="0.25">
      <c r="A977" s="33"/>
      <c r="B977" s="33"/>
      <c r="C977" s="33"/>
      <c r="D977" s="33"/>
      <c r="E977" s="33"/>
      <c r="F977" s="33"/>
      <c r="G977" s="33"/>
      <c r="H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x14ac:dyDescent="0.25">
      <c r="A978" s="33"/>
      <c r="B978" s="33"/>
      <c r="C978" s="33"/>
      <c r="D978" s="33"/>
      <c r="E978" s="33"/>
      <c r="F978" s="33"/>
      <c r="G978" s="33"/>
      <c r="H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x14ac:dyDescent="0.25">
      <c r="A979" s="33"/>
      <c r="B979" s="33"/>
      <c r="C979" s="33"/>
      <c r="D979" s="33"/>
      <c r="E979" s="33"/>
      <c r="F979" s="33"/>
      <c r="G979" s="33"/>
      <c r="H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x14ac:dyDescent="0.25">
      <c r="A980" s="33"/>
      <c r="B980" s="33"/>
      <c r="C980" s="33"/>
      <c r="D980" s="33"/>
      <c r="E980" s="33"/>
      <c r="F980" s="33"/>
      <c r="G980" s="33"/>
      <c r="H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x14ac:dyDescent="0.25">
      <c r="A981" s="33"/>
      <c r="B981" s="33"/>
      <c r="C981" s="33"/>
      <c r="D981" s="33"/>
      <c r="E981" s="33"/>
      <c r="F981" s="33"/>
      <c r="G981" s="33"/>
      <c r="H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x14ac:dyDescent="0.25">
      <c r="A982" s="33"/>
      <c r="B982" s="33"/>
      <c r="C982" s="33"/>
      <c r="D982" s="33"/>
      <c r="E982" s="33"/>
      <c r="F982" s="33"/>
      <c r="G982" s="33"/>
      <c r="H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x14ac:dyDescent="0.25">
      <c r="A983" s="33"/>
      <c r="B983" s="33"/>
      <c r="C983" s="33"/>
      <c r="D983" s="33"/>
      <c r="E983" s="33"/>
      <c r="F983" s="33"/>
      <c r="G983" s="33"/>
      <c r="H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x14ac:dyDescent="0.25">
      <c r="A984" s="33"/>
      <c r="B984" s="33"/>
      <c r="C984" s="33"/>
      <c r="D984" s="33"/>
      <c r="E984" s="33"/>
      <c r="F984" s="33"/>
      <c r="G984" s="33"/>
      <c r="H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x14ac:dyDescent="0.25">
      <c r="A985" s="33"/>
      <c r="B985" s="33"/>
      <c r="C985" s="33"/>
      <c r="D985" s="33"/>
      <c r="E985" s="33"/>
      <c r="F985" s="33"/>
      <c r="G985" s="33"/>
      <c r="H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x14ac:dyDescent="0.25">
      <c r="A986" s="33"/>
      <c r="B986" s="33"/>
      <c r="C986" s="33"/>
      <c r="D986" s="33"/>
      <c r="E986" s="33"/>
      <c r="F986" s="33"/>
      <c r="G986" s="33"/>
      <c r="H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x14ac:dyDescent="0.25">
      <c r="A987" s="33"/>
      <c r="B987" s="33"/>
      <c r="C987" s="33"/>
      <c r="D987" s="33"/>
      <c r="E987" s="33"/>
      <c r="F987" s="33"/>
      <c r="G987" s="33"/>
      <c r="H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x14ac:dyDescent="0.25">
      <c r="A988" s="33"/>
      <c r="B988" s="33"/>
      <c r="C988" s="33"/>
      <c r="D988" s="33"/>
      <c r="E988" s="33"/>
      <c r="F988" s="33"/>
      <c r="G988" s="33"/>
      <c r="H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x14ac:dyDescent="0.25">
      <c r="A989" s="33"/>
      <c r="B989" s="33"/>
      <c r="C989" s="33"/>
      <c r="D989" s="33"/>
      <c r="E989" s="33"/>
      <c r="F989" s="33"/>
      <c r="G989" s="33"/>
      <c r="H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x14ac:dyDescent="0.25">
      <c r="A990" s="33"/>
      <c r="B990" s="33"/>
      <c r="C990" s="33"/>
      <c r="D990" s="33"/>
      <c r="E990" s="33"/>
      <c r="F990" s="33"/>
      <c r="G990" s="33"/>
      <c r="H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x14ac:dyDescent="0.25">
      <c r="A991" s="33"/>
      <c r="B991" s="33"/>
      <c r="C991" s="33"/>
      <c r="D991" s="33"/>
      <c r="E991" s="33"/>
      <c r="F991" s="33"/>
      <c r="G991" s="33"/>
      <c r="H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x14ac:dyDescent="0.25">
      <c r="A992" s="33"/>
      <c r="B992" s="33"/>
      <c r="C992" s="33"/>
      <c r="D992" s="33"/>
      <c r="E992" s="33"/>
      <c r="F992" s="33"/>
      <c r="G992" s="33"/>
      <c r="H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x14ac:dyDescent="0.25">
      <c r="A993" s="33"/>
      <c r="B993" s="33"/>
      <c r="C993" s="33"/>
      <c r="D993" s="33"/>
      <c r="E993" s="33"/>
      <c r="F993" s="33"/>
      <c r="G993" s="33"/>
      <c r="H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x14ac:dyDescent="0.25">
      <c r="A994" s="33"/>
      <c r="B994" s="33"/>
      <c r="C994" s="33"/>
      <c r="D994" s="33"/>
      <c r="E994" s="33"/>
      <c r="F994" s="33"/>
      <c r="G994" s="33"/>
      <c r="H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x14ac:dyDescent="0.25">
      <c r="A995" s="33"/>
      <c r="B995" s="33"/>
      <c r="C995" s="33"/>
      <c r="D995" s="33"/>
      <c r="E995" s="33"/>
      <c r="F995" s="33"/>
      <c r="G995" s="33"/>
      <c r="H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x14ac:dyDescent="0.25">
      <c r="A996" s="33"/>
      <c r="B996" s="33"/>
      <c r="C996" s="33"/>
      <c r="D996" s="33"/>
      <c r="E996" s="33"/>
      <c r="F996" s="33"/>
      <c r="G996" s="33"/>
      <c r="H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x14ac:dyDescent="0.25">
      <c r="A997" s="33"/>
      <c r="B997" s="33"/>
      <c r="C997" s="33"/>
      <c r="D997" s="33"/>
      <c r="E997" s="33"/>
      <c r="F997" s="33"/>
      <c r="G997" s="33"/>
      <c r="H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x14ac:dyDescent="0.25">
      <c r="A998" s="33"/>
      <c r="B998" s="33"/>
      <c r="C998" s="33"/>
      <c r="D998" s="33"/>
      <c r="E998" s="33"/>
      <c r="F998" s="33"/>
      <c r="G998" s="33"/>
      <c r="H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x14ac:dyDescent="0.25">
      <c r="A999" s="33"/>
      <c r="B999" s="33"/>
      <c r="C999" s="33"/>
      <c r="D999" s="33"/>
      <c r="E999" s="33"/>
      <c r="F999" s="33"/>
      <c r="G999" s="33"/>
      <c r="H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x14ac:dyDescent="0.25">
      <c r="A1000" s="33"/>
      <c r="B1000" s="33"/>
      <c r="C1000" s="33"/>
      <c r="D1000" s="33"/>
      <c r="E1000" s="33"/>
      <c r="F1000" s="33"/>
      <c r="G1000" s="33"/>
      <c r="H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  <row r="1001" spans="1:27" x14ac:dyDescent="0.25">
      <c r="A1001" s="33"/>
      <c r="B1001" s="33"/>
      <c r="C1001" s="33"/>
      <c r="D1001" s="33"/>
      <c r="E1001" s="33"/>
      <c r="F1001" s="33"/>
      <c r="G1001" s="33"/>
      <c r="H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</row>
    <row r="1002" spans="1:27" x14ac:dyDescent="0.25">
      <c r="A1002" s="33"/>
      <c r="B1002" s="33"/>
      <c r="C1002" s="33"/>
      <c r="D1002" s="33"/>
      <c r="E1002" s="33"/>
      <c r="F1002" s="33"/>
      <c r="G1002" s="33"/>
      <c r="H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</row>
    <row r="1003" spans="1:27" x14ac:dyDescent="0.25">
      <c r="A1003" s="33"/>
      <c r="B1003" s="33"/>
      <c r="C1003" s="33"/>
      <c r="D1003" s="33"/>
      <c r="E1003" s="33"/>
      <c r="F1003" s="33"/>
      <c r="G1003" s="33"/>
      <c r="H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</row>
    <row r="1004" spans="1:27" x14ac:dyDescent="0.25">
      <c r="A1004" s="33"/>
      <c r="B1004" s="33"/>
      <c r="C1004" s="33"/>
      <c r="D1004" s="33"/>
      <c r="E1004" s="33"/>
      <c r="F1004" s="33"/>
      <c r="G1004" s="33"/>
      <c r="H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</row>
    <row r="1005" spans="1:27" x14ac:dyDescent="0.25">
      <c r="A1005" s="33"/>
      <c r="B1005" s="33"/>
      <c r="C1005" s="33"/>
      <c r="D1005" s="33"/>
      <c r="E1005" s="33"/>
      <c r="F1005" s="33"/>
      <c r="G1005" s="33"/>
      <c r="H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</row>
    <row r="1006" spans="1:27" x14ac:dyDescent="0.25">
      <c r="A1006" s="33"/>
      <c r="B1006" s="33"/>
      <c r="C1006" s="33"/>
      <c r="D1006" s="33"/>
      <c r="E1006" s="33"/>
      <c r="F1006" s="33"/>
      <c r="G1006" s="33"/>
      <c r="H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D19DA-DF8D-4AB2-B055-07CA8F6FE3F5}">
  <dimension ref="A1:AB1007"/>
  <sheetViews>
    <sheetView topLeftCell="A8" zoomScale="85" zoomScaleNormal="85" workbookViewId="0">
      <selection activeCell="L30" sqref="L30"/>
    </sheetView>
  </sheetViews>
  <sheetFormatPr defaultColWidth="9.08984375" defaultRowHeight="12.5" x14ac:dyDescent="0.25"/>
  <cols>
    <col min="1" max="1" width="15" customWidth="1"/>
    <col min="2" max="2" width="17.90625" bestFit="1" customWidth="1"/>
    <col min="3" max="3" width="9" bestFit="1" customWidth="1"/>
    <col min="4" max="4" width="15.90625" bestFit="1" customWidth="1"/>
    <col min="5" max="5" width="13.90625" bestFit="1" customWidth="1"/>
    <col min="7" max="7" width="18.90625" customWidth="1"/>
    <col min="8" max="8" width="9" bestFit="1" customWidth="1"/>
    <col min="9" max="9" width="9.08984375" style="33"/>
  </cols>
  <sheetData>
    <row r="1" spans="1:28" x14ac:dyDescent="0.25">
      <c r="A1" s="33" t="s">
        <v>188</v>
      </c>
      <c r="B1" s="33" t="s">
        <v>91</v>
      </c>
      <c r="C1" s="33" t="s">
        <v>312</v>
      </c>
      <c r="D1" s="33" t="s">
        <v>93</v>
      </c>
      <c r="E1" s="33" t="s">
        <v>94</v>
      </c>
      <c r="F1" s="33" t="s">
        <v>95</v>
      </c>
      <c r="G1" s="33" t="s">
        <v>194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8" x14ac:dyDescent="0.25">
      <c r="A2" s="33" t="s">
        <v>222</v>
      </c>
      <c r="B2" s="34" t="s">
        <v>111</v>
      </c>
      <c r="C2" s="35" t="s">
        <v>156</v>
      </c>
      <c r="D2" s="34" t="s">
        <v>111</v>
      </c>
      <c r="E2" s="35" t="s">
        <v>156</v>
      </c>
      <c r="F2" s="35" t="s">
        <v>145</v>
      </c>
      <c r="G2" s="34" t="s">
        <v>111</v>
      </c>
      <c r="H2" s="35" t="s">
        <v>156</v>
      </c>
      <c r="I2" s="35" t="s">
        <v>156</v>
      </c>
      <c r="J2" s="35" t="s">
        <v>156</v>
      </c>
      <c r="K2" s="35" t="s">
        <v>156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x14ac:dyDescent="0.25">
      <c r="A3" s="33" t="s">
        <v>223</v>
      </c>
      <c r="B3" s="34" t="s">
        <v>146</v>
      </c>
      <c r="C3" s="35" t="s">
        <v>156</v>
      </c>
      <c r="D3" s="34" t="s">
        <v>111</v>
      </c>
      <c r="E3" s="35" t="s">
        <v>156</v>
      </c>
      <c r="F3" s="34" t="s">
        <v>111</v>
      </c>
      <c r="G3" s="35" t="s">
        <v>145</v>
      </c>
      <c r="H3" s="34" t="s">
        <v>111</v>
      </c>
      <c r="I3" s="34" t="s">
        <v>111</v>
      </c>
      <c r="J3" s="35" t="s">
        <v>156</v>
      </c>
      <c r="K3" s="35" t="s">
        <v>156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x14ac:dyDescent="0.25">
      <c r="A4" s="33" t="s">
        <v>225</v>
      </c>
      <c r="B4" s="34" t="s">
        <v>111</v>
      </c>
      <c r="C4" s="35" t="s">
        <v>156</v>
      </c>
      <c r="D4" s="34" t="s">
        <v>111</v>
      </c>
      <c r="E4" s="34" t="s">
        <v>111</v>
      </c>
      <c r="F4" s="34" t="s">
        <v>111</v>
      </c>
      <c r="G4" s="35" t="s">
        <v>156</v>
      </c>
      <c r="H4" s="34" t="s">
        <v>111</v>
      </c>
      <c r="I4" s="35" t="s">
        <v>156</v>
      </c>
      <c r="J4" s="35" t="s">
        <v>156</v>
      </c>
      <c r="K4" s="35" t="s">
        <v>156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x14ac:dyDescent="0.25">
      <c r="A5" s="33" t="s">
        <v>226</v>
      </c>
      <c r="B5" s="34" t="s">
        <v>146</v>
      </c>
      <c r="C5" s="35" t="s">
        <v>156</v>
      </c>
      <c r="D5" s="34" t="s">
        <v>111</v>
      </c>
      <c r="E5" s="34" t="s">
        <v>111</v>
      </c>
      <c r="F5" s="34" t="s">
        <v>111</v>
      </c>
      <c r="G5" s="35" t="s">
        <v>145</v>
      </c>
      <c r="H5" s="35" t="s">
        <v>156</v>
      </c>
      <c r="I5" s="35" t="s">
        <v>156</v>
      </c>
      <c r="J5" s="35" t="s">
        <v>156</v>
      </c>
      <c r="K5" s="35" t="s">
        <v>156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x14ac:dyDescent="0.25">
      <c r="A6" s="33" t="s">
        <v>227</v>
      </c>
      <c r="B6" s="34" t="s">
        <v>146</v>
      </c>
      <c r="C6" s="35" t="s">
        <v>156</v>
      </c>
      <c r="D6" s="35" t="s">
        <v>156</v>
      </c>
      <c r="E6" s="35" t="s">
        <v>156</v>
      </c>
      <c r="F6" s="34" t="s">
        <v>111</v>
      </c>
      <c r="G6" s="35" t="s">
        <v>145</v>
      </c>
      <c r="H6" s="35" t="s">
        <v>156</v>
      </c>
      <c r="I6" s="35" t="s">
        <v>156</v>
      </c>
      <c r="J6" s="35" t="s">
        <v>156</v>
      </c>
      <c r="K6" s="35" t="s">
        <v>156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x14ac:dyDescent="0.25">
      <c r="A7" s="33" t="s">
        <v>228</v>
      </c>
      <c r="B7" s="34" t="s">
        <v>146</v>
      </c>
      <c r="C7" s="35" t="s">
        <v>156</v>
      </c>
      <c r="D7" s="34" t="s">
        <v>111</v>
      </c>
      <c r="E7" s="35" t="s">
        <v>156</v>
      </c>
      <c r="F7" s="34" t="s">
        <v>111</v>
      </c>
      <c r="G7" s="34" t="s">
        <v>111</v>
      </c>
      <c r="H7" s="34" t="s">
        <v>111</v>
      </c>
      <c r="I7" s="35" t="s">
        <v>156</v>
      </c>
      <c r="J7" s="35" t="s">
        <v>156</v>
      </c>
      <c r="K7" s="35" t="s">
        <v>156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x14ac:dyDescent="0.25">
      <c r="A8" s="33" t="s">
        <v>302</v>
      </c>
      <c r="B8" s="34" t="s">
        <v>111</v>
      </c>
      <c r="C8" s="35" t="s">
        <v>156</v>
      </c>
      <c r="D8" s="34" t="s">
        <v>111</v>
      </c>
      <c r="E8" s="35" t="s">
        <v>156</v>
      </c>
      <c r="F8" s="34" t="s">
        <v>146</v>
      </c>
      <c r="G8" s="35" t="s">
        <v>156</v>
      </c>
      <c r="H8" s="34" t="s">
        <v>111</v>
      </c>
      <c r="I8" s="35" t="s">
        <v>156</v>
      </c>
      <c r="J8" s="35" t="s">
        <v>156</v>
      </c>
      <c r="K8" s="35" t="s">
        <v>156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x14ac:dyDescent="0.25">
      <c r="A9" s="33" t="s">
        <v>278</v>
      </c>
      <c r="B9" s="34" t="s">
        <v>146</v>
      </c>
      <c r="C9" s="35" t="s">
        <v>156</v>
      </c>
      <c r="D9" s="34" t="s">
        <v>111</v>
      </c>
      <c r="E9" s="34" t="s">
        <v>111</v>
      </c>
      <c r="F9" s="34" t="s">
        <v>111</v>
      </c>
      <c r="G9" s="34" t="s">
        <v>146</v>
      </c>
      <c r="H9" s="34" t="s">
        <v>111</v>
      </c>
      <c r="I9" s="35" t="s">
        <v>156</v>
      </c>
      <c r="J9" s="35" t="s">
        <v>156</v>
      </c>
      <c r="K9" s="35" t="s">
        <v>156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x14ac:dyDescent="0.25">
      <c r="A10" s="33" t="s">
        <v>234</v>
      </c>
      <c r="B10" s="34" t="s">
        <v>146</v>
      </c>
      <c r="C10" s="35" t="s">
        <v>156</v>
      </c>
      <c r="D10" s="34" t="s">
        <v>111</v>
      </c>
      <c r="E10" s="34" t="s">
        <v>111</v>
      </c>
      <c r="F10" s="34" t="s">
        <v>111</v>
      </c>
      <c r="G10" s="35" t="s">
        <v>145</v>
      </c>
      <c r="H10" s="34" t="s">
        <v>111</v>
      </c>
      <c r="I10" s="35" t="s">
        <v>156</v>
      </c>
      <c r="J10" s="35" t="s">
        <v>156</v>
      </c>
      <c r="K10" s="35" t="s">
        <v>156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x14ac:dyDescent="0.25">
      <c r="A11" s="33" t="s">
        <v>281</v>
      </c>
      <c r="B11" s="34" t="s">
        <v>111</v>
      </c>
      <c r="C11" s="35" t="s">
        <v>156</v>
      </c>
      <c r="D11" s="34" t="s">
        <v>111</v>
      </c>
      <c r="E11" s="35" t="s">
        <v>156</v>
      </c>
      <c r="F11" s="34" t="s">
        <v>111</v>
      </c>
      <c r="G11" s="34" t="s">
        <v>146</v>
      </c>
      <c r="H11" s="34" t="s">
        <v>111</v>
      </c>
      <c r="I11" s="35" t="s">
        <v>156</v>
      </c>
      <c r="J11" s="35" t="s">
        <v>156</v>
      </c>
      <c r="K11" s="35" t="s">
        <v>156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x14ac:dyDescent="0.25">
      <c r="A12" s="33" t="s">
        <v>236</v>
      </c>
      <c r="B12" s="34" t="s">
        <v>146</v>
      </c>
      <c r="C12" s="35" t="s">
        <v>145</v>
      </c>
      <c r="D12" s="34" t="s">
        <v>146</v>
      </c>
      <c r="E12" s="35" t="s">
        <v>156</v>
      </c>
      <c r="F12" s="34" t="s">
        <v>146</v>
      </c>
      <c r="G12" s="35" t="s">
        <v>156</v>
      </c>
      <c r="H12" s="35" t="s">
        <v>156</v>
      </c>
      <c r="I12" s="35" t="s">
        <v>156</v>
      </c>
      <c r="J12" s="35" t="s">
        <v>156</v>
      </c>
      <c r="K12" s="35" t="s">
        <v>156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25" x14ac:dyDescent="0.25">
      <c r="A13" s="33" t="s">
        <v>303</v>
      </c>
      <c r="B13" s="34" t="s">
        <v>146</v>
      </c>
      <c r="C13" s="35" t="s">
        <v>156</v>
      </c>
      <c r="D13" s="34" t="s">
        <v>111</v>
      </c>
      <c r="E13" s="35" t="s">
        <v>156</v>
      </c>
      <c r="F13" s="34" t="s">
        <v>146</v>
      </c>
      <c r="G13" s="35" t="s">
        <v>156</v>
      </c>
      <c r="H13" s="35" t="s">
        <v>156</v>
      </c>
      <c r="I13" s="35" t="s">
        <v>156</v>
      </c>
      <c r="J13" s="35" t="s">
        <v>156</v>
      </c>
      <c r="K13" s="35" t="s">
        <v>156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25" x14ac:dyDescent="0.25">
      <c r="A14" s="33" t="s">
        <v>304</v>
      </c>
      <c r="B14" s="34" t="s">
        <v>111</v>
      </c>
      <c r="C14" s="35" t="s">
        <v>156</v>
      </c>
      <c r="D14" s="34" t="s">
        <v>111</v>
      </c>
      <c r="E14" s="35" t="s">
        <v>156</v>
      </c>
      <c r="F14" s="34" t="s">
        <v>111</v>
      </c>
      <c r="G14" s="35" t="s">
        <v>145</v>
      </c>
      <c r="H14" s="35" t="s">
        <v>156</v>
      </c>
      <c r="I14" s="34" t="s">
        <v>111</v>
      </c>
      <c r="J14" s="35" t="s">
        <v>156</v>
      </c>
      <c r="K14" s="35" t="s">
        <v>156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25" x14ac:dyDescent="0.25">
      <c r="A15" s="33" t="s">
        <v>305</v>
      </c>
      <c r="B15" s="34" t="s">
        <v>111</v>
      </c>
      <c r="C15" s="35" t="s">
        <v>156</v>
      </c>
      <c r="D15" s="34" t="s">
        <v>111</v>
      </c>
      <c r="E15" s="35" t="s">
        <v>156</v>
      </c>
      <c r="F15" s="35" t="s">
        <v>145</v>
      </c>
      <c r="G15" s="34" t="s">
        <v>111</v>
      </c>
      <c r="H15" s="35" t="s">
        <v>156</v>
      </c>
      <c r="I15" s="35" t="s">
        <v>156</v>
      </c>
      <c r="J15" s="35" t="s">
        <v>156</v>
      </c>
      <c r="K15" s="35" t="s">
        <v>156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25" x14ac:dyDescent="0.25">
      <c r="A16" s="33" t="s">
        <v>306</v>
      </c>
      <c r="B16" s="34" t="s">
        <v>111</v>
      </c>
      <c r="C16" s="35" t="s">
        <v>156</v>
      </c>
      <c r="D16" s="34" t="s">
        <v>111</v>
      </c>
      <c r="E16" s="35" t="s">
        <v>156</v>
      </c>
      <c r="F16" s="35" t="s">
        <v>156</v>
      </c>
      <c r="G16" s="35" t="s">
        <v>145</v>
      </c>
      <c r="H16" s="35" t="s">
        <v>156</v>
      </c>
      <c r="I16" s="34" t="s">
        <v>111</v>
      </c>
      <c r="J16" s="35" t="s">
        <v>156</v>
      </c>
      <c r="K16" s="35" t="s">
        <v>156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x14ac:dyDescent="0.25">
      <c r="A17" s="33" t="s">
        <v>307</v>
      </c>
      <c r="B17" s="34" t="s">
        <v>111</v>
      </c>
      <c r="C17" s="34" t="s">
        <v>111</v>
      </c>
      <c r="D17" s="35" t="s">
        <v>156</v>
      </c>
      <c r="E17" s="35" t="s">
        <v>156</v>
      </c>
      <c r="F17" s="34" t="s">
        <v>111</v>
      </c>
      <c r="G17" s="35" t="s">
        <v>145</v>
      </c>
      <c r="H17" s="35" t="s">
        <v>156</v>
      </c>
      <c r="I17" s="35" t="s">
        <v>156</v>
      </c>
      <c r="J17" s="35" t="s">
        <v>156</v>
      </c>
      <c r="K17" s="35" t="s">
        <v>156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x14ac:dyDescent="0.25">
      <c r="A18" s="33" t="s">
        <v>241</v>
      </c>
      <c r="B18" s="34" t="s">
        <v>111</v>
      </c>
      <c r="C18" s="35" t="s">
        <v>156</v>
      </c>
      <c r="D18" s="34" t="s">
        <v>111</v>
      </c>
      <c r="E18" s="35" t="s">
        <v>156</v>
      </c>
      <c r="F18" s="34" t="s">
        <v>146</v>
      </c>
      <c r="G18" s="35" t="s">
        <v>156</v>
      </c>
      <c r="H18" s="34" t="s">
        <v>111</v>
      </c>
      <c r="I18" s="35" t="s">
        <v>156</v>
      </c>
      <c r="J18" s="35" t="s">
        <v>156</v>
      </c>
      <c r="K18" s="35" t="s">
        <v>156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x14ac:dyDescent="0.25">
      <c r="A19" s="33" t="s">
        <v>242</v>
      </c>
      <c r="B19" s="34" t="s">
        <v>111</v>
      </c>
      <c r="C19" s="35" t="s">
        <v>156</v>
      </c>
      <c r="D19" s="34" t="s">
        <v>111</v>
      </c>
      <c r="E19" s="35" t="s">
        <v>156</v>
      </c>
      <c r="F19" s="34" t="s">
        <v>111</v>
      </c>
      <c r="G19" s="34" t="s">
        <v>146</v>
      </c>
      <c r="H19" s="34" t="s">
        <v>111</v>
      </c>
      <c r="I19" s="35" t="s">
        <v>156</v>
      </c>
      <c r="J19" s="35" t="s">
        <v>156</v>
      </c>
      <c r="K19" s="35" t="s">
        <v>156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x14ac:dyDescent="0.25">
      <c r="A20" s="33" t="s">
        <v>243</v>
      </c>
      <c r="B20" s="34" t="s">
        <v>111</v>
      </c>
      <c r="C20" s="35" t="s">
        <v>156</v>
      </c>
      <c r="D20" s="34" t="s">
        <v>111</v>
      </c>
      <c r="E20" s="35" t="s">
        <v>156</v>
      </c>
      <c r="F20" s="34" t="s">
        <v>146</v>
      </c>
      <c r="G20" s="35" t="s">
        <v>145</v>
      </c>
      <c r="H20" s="35" t="s">
        <v>145</v>
      </c>
      <c r="I20" s="35" t="s">
        <v>156</v>
      </c>
      <c r="J20" s="35" t="s">
        <v>156</v>
      </c>
      <c r="K20" s="35" t="s">
        <v>156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x14ac:dyDescent="0.25">
      <c r="A21" s="33" t="s">
        <v>244</v>
      </c>
      <c r="B21" s="34" t="s">
        <v>111</v>
      </c>
      <c r="C21" s="35" t="s">
        <v>156</v>
      </c>
      <c r="D21" s="34" t="s">
        <v>111</v>
      </c>
      <c r="E21" s="35" t="s">
        <v>156</v>
      </c>
      <c r="F21" s="34" t="s">
        <v>146</v>
      </c>
      <c r="G21" s="35" t="s">
        <v>156</v>
      </c>
      <c r="H21" s="35" t="s">
        <v>156</v>
      </c>
      <c r="I21" s="35" t="s">
        <v>156</v>
      </c>
      <c r="J21" s="35" t="s">
        <v>156</v>
      </c>
      <c r="K21" s="35" t="s">
        <v>156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x14ac:dyDescent="0.25">
      <c r="A22" s="33" t="s">
        <v>246</v>
      </c>
      <c r="B22" s="34" t="s">
        <v>111</v>
      </c>
      <c r="C22" s="35" t="s">
        <v>145</v>
      </c>
      <c r="D22" s="34" t="s">
        <v>146</v>
      </c>
      <c r="E22" s="35" t="s">
        <v>156</v>
      </c>
      <c r="F22" s="34" t="s">
        <v>146</v>
      </c>
      <c r="G22" s="35" t="s">
        <v>156</v>
      </c>
      <c r="H22" s="35" t="s">
        <v>156</v>
      </c>
      <c r="I22" s="35" t="s">
        <v>156</v>
      </c>
      <c r="J22" s="35" t="s">
        <v>156</v>
      </c>
      <c r="K22" s="35" t="s">
        <v>156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25" x14ac:dyDescent="0.25">
      <c r="A23" s="33" t="s">
        <v>308</v>
      </c>
      <c r="B23" s="34" t="s">
        <v>111</v>
      </c>
      <c r="C23" s="35" t="s">
        <v>156</v>
      </c>
      <c r="D23" s="34" t="s">
        <v>111</v>
      </c>
      <c r="E23" s="35" t="s">
        <v>156</v>
      </c>
      <c r="F23" s="34" t="s">
        <v>146</v>
      </c>
      <c r="G23" s="34" t="s">
        <v>111</v>
      </c>
      <c r="H23" s="35" t="s">
        <v>156</v>
      </c>
      <c r="I23" s="35" t="s">
        <v>156</v>
      </c>
      <c r="J23" s="35" t="s">
        <v>156</v>
      </c>
      <c r="K23" s="35" t="s">
        <v>156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25" x14ac:dyDescent="0.25">
      <c r="A24" s="33" t="s">
        <v>309</v>
      </c>
      <c r="B24" s="34" t="s">
        <v>111</v>
      </c>
      <c r="C24" s="35" t="s">
        <v>156</v>
      </c>
      <c r="D24" s="34" t="s">
        <v>111</v>
      </c>
      <c r="E24" s="35" t="s">
        <v>156</v>
      </c>
      <c r="F24" s="34" t="s">
        <v>111</v>
      </c>
      <c r="G24" s="35" t="s">
        <v>145</v>
      </c>
      <c r="H24" s="35" t="s">
        <v>156</v>
      </c>
      <c r="I24" s="35" t="s">
        <v>156</v>
      </c>
      <c r="J24" s="35" t="s">
        <v>156</v>
      </c>
      <c r="K24" s="35" t="s">
        <v>156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x14ac:dyDescent="0.25">
      <c r="A25" s="33" t="s">
        <v>310</v>
      </c>
      <c r="B25" s="34" t="s">
        <v>111</v>
      </c>
      <c r="C25" s="35" t="s">
        <v>156</v>
      </c>
      <c r="D25" s="34" t="s">
        <v>146</v>
      </c>
      <c r="E25" s="35" t="s">
        <v>156</v>
      </c>
      <c r="F25" s="34" t="s">
        <v>146</v>
      </c>
      <c r="G25" s="34" t="s">
        <v>111</v>
      </c>
      <c r="H25" s="35" t="s">
        <v>156</v>
      </c>
      <c r="I25" s="35" t="s">
        <v>156</v>
      </c>
      <c r="J25" s="35" t="s">
        <v>156</v>
      </c>
      <c r="K25" s="35" t="s">
        <v>156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25" x14ac:dyDescent="0.25">
      <c r="A26" s="33" t="s">
        <v>311</v>
      </c>
      <c r="B26" s="34" t="s">
        <v>111</v>
      </c>
      <c r="C26" s="35" t="s">
        <v>156</v>
      </c>
      <c r="D26" s="34" t="s">
        <v>111</v>
      </c>
      <c r="E26" s="35" t="s">
        <v>156</v>
      </c>
      <c r="F26" s="35" t="s">
        <v>145</v>
      </c>
      <c r="G26" s="34" t="s">
        <v>111</v>
      </c>
      <c r="H26" s="35" t="s">
        <v>156</v>
      </c>
      <c r="I26" s="35" t="s">
        <v>156</v>
      </c>
      <c r="J26" s="35" t="s">
        <v>156</v>
      </c>
      <c r="K26" s="35" t="s">
        <v>156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x14ac:dyDescent="0.25">
      <c r="A27" s="33" t="s">
        <v>252</v>
      </c>
      <c r="B27" s="34" t="s">
        <v>111</v>
      </c>
      <c r="C27" s="35" t="s">
        <v>145</v>
      </c>
      <c r="D27" s="34" t="s">
        <v>111</v>
      </c>
      <c r="E27" s="34" t="s">
        <v>111</v>
      </c>
      <c r="F27" s="34" t="s">
        <v>111</v>
      </c>
      <c r="G27" s="35" t="s">
        <v>145</v>
      </c>
      <c r="H27" s="34" t="s">
        <v>111</v>
      </c>
      <c r="I27" s="35" t="s">
        <v>156</v>
      </c>
      <c r="J27" s="35" t="s">
        <v>156</v>
      </c>
      <c r="K27" s="35" t="s">
        <v>156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x14ac:dyDescent="0.25">
      <c r="A28" s="33" t="s">
        <v>253</v>
      </c>
      <c r="B28" s="34" t="s">
        <v>111</v>
      </c>
      <c r="C28" s="35" t="s">
        <v>145</v>
      </c>
      <c r="D28" s="34" t="s">
        <v>111</v>
      </c>
      <c r="E28" s="35" t="s">
        <v>156</v>
      </c>
      <c r="F28" s="34" t="s">
        <v>111</v>
      </c>
      <c r="G28" s="34" t="s">
        <v>146</v>
      </c>
      <c r="H28" s="34" t="s">
        <v>111</v>
      </c>
      <c r="I28" s="35" t="s">
        <v>156</v>
      </c>
      <c r="J28" s="35" t="s">
        <v>156</v>
      </c>
      <c r="K28" s="35" t="s">
        <v>156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x14ac:dyDescent="0.25">
      <c r="A29" s="33" t="s">
        <v>254</v>
      </c>
      <c r="B29" s="34" t="s">
        <v>111</v>
      </c>
      <c r="C29" s="35" t="s">
        <v>145</v>
      </c>
      <c r="D29" s="34" t="s">
        <v>111</v>
      </c>
      <c r="E29" s="34" t="s">
        <v>111</v>
      </c>
      <c r="F29" s="34" t="s">
        <v>111</v>
      </c>
      <c r="G29" s="35" t="s">
        <v>145</v>
      </c>
      <c r="H29" s="34" t="s">
        <v>111</v>
      </c>
      <c r="I29" s="34" t="s">
        <v>111</v>
      </c>
      <c r="J29" s="35" t="s">
        <v>156</v>
      </c>
      <c r="K29" s="35" t="s">
        <v>156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x14ac:dyDescent="0.25">
      <c r="A30" s="33" t="s">
        <v>255</v>
      </c>
      <c r="B30" s="34" t="s">
        <v>111</v>
      </c>
      <c r="C30" s="35" t="s">
        <v>145</v>
      </c>
      <c r="D30" s="34" t="s">
        <v>111</v>
      </c>
      <c r="E30" s="34" t="s">
        <v>111</v>
      </c>
      <c r="F30" s="34" t="s">
        <v>111</v>
      </c>
      <c r="G30" s="35" t="s">
        <v>145</v>
      </c>
      <c r="H30" s="34" t="s">
        <v>111</v>
      </c>
      <c r="I30" s="34" t="s">
        <v>111</v>
      </c>
      <c r="J30" s="35" t="s">
        <v>156</v>
      </c>
      <c r="K30" s="35" t="s">
        <v>156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x14ac:dyDescent="0.25">
      <c r="A31" s="33" t="s">
        <v>256</v>
      </c>
      <c r="B31" s="34" t="s">
        <v>111</v>
      </c>
      <c r="C31" s="35" t="s">
        <v>145</v>
      </c>
      <c r="D31" s="34" t="s">
        <v>111</v>
      </c>
      <c r="E31" s="35" t="s">
        <v>156</v>
      </c>
      <c r="F31" s="34" t="s">
        <v>146</v>
      </c>
      <c r="G31" s="35" t="s">
        <v>145</v>
      </c>
      <c r="H31" s="34" t="s">
        <v>111</v>
      </c>
      <c r="I31" s="34" t="s">
        <v>111</v>
      </c>
      <c r="J31" s="35" t="s">
        <v>156</v>
      </c>
      <c r="K31" s="35" t="s">
        <v>156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x14ac:dyDescent="0.25">
      <c r="A32" s="33" t="s">
        <v>257</v>
      </c>
      <c r="B32" s="34" t="s">
        <v>111</v>
      </c>
      <c r="C32" s="35" t="s">
        <v>145</v>
      </c>
      <c r="D32" s="34" t="s">
        <v>111</v>
      </c>
      <c r="E32" s="35" t="s">
        <v>156</v>
      </c>
      <c r="F32" s="34" t="s">
        <v>111</v>
      </c>
      <c r="G32" s="35" t="s">
        <v>145</v>
      </c>
      <c r="H32" s="35" t="s">
        <v>156</v>
      </c>
      <c r="I32" s="35" t="s">
        <v>156</v>
      </c>
      <c r="J32" s="35" t="s">
        <v>156</v>
      </c>
      <c r="K32" s="35" t="s">
        <v>156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x14ac:dyDescent="0.25">
      <c r="A33" s="33" t="s">
        <v>258</v>
      </c>
      <c r="B33" s="34" t="s">
        <v>111</v>
      </c>
      <c r="C33" s="35" t="s">
        <v>145</v>
      </c>
      <c r="D33" s="34" t="s">
        <v>111</v>
      </c>
      <c r="E33" s="34" t="s">
        <v>111</v>
      </c>
      <c r="F33" s="34" t="s">
        <v>146</v>
      </c>
      <c r="G33" s="34" t="s">
        <v>111</v>
      </c>
      <c r="H33" s="35" t="s">
        <v>156</v>
      </c>
      <c r="I33" s="35" t="s">
        <v>156</v>
      </c>
      <c r="J33" s="35" t="s">
        <v>156</v>
      </c>
      <c r="K33" s="35" t="s">
        <v>156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x14ac:dyDescent="0.25">
      <c r="A34" s="33" t="s">
        <v>259</v>
      </c>
      <c r="B34" s="34" t="s">
        <v>111</v>
      </c>
      <c r="C34" s="35" t="s">
        <v>145</v>
      </c>
      <c r="D34" s="34" t="s">
        <v>111</v>
      </c>
      <c r="E34" s="35" t="s">
        <v>156</v>
      </c>
      <c r="F34" s="34" t="s">
        <v>111</v>
      </c>
      <c r="G34" s="34" t="s">
        <v>146</v>
      </c>
      <c r="H34" s="34" t="s">
        <v>111</v>
      </c>
      <c r="I34" s="35" t="s">
        <v>156</v>
      </c>
      <c r="J34" s="35" t="s">
        <v>156</v>
      </c>
      <c r="K34" s="34" t="s">
        <v>111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25" x14ac:dyDescent="0.25">
      <c r="A35" s="33" t="s">
        <v>260</v>
      </c>
      <c r="B35" s="34" t="s">
        <v>111</v>
      </c>
      <c r="C35" s="35" t="s">
        <v>156</v>
      </c>
      <c r="D35" s="34" t="s">
        <v>111</v>
      </c>
      <c r="E35" s="35" t="s">
        <v>156</v>
      </c>
      <c r="F35" s="34" t="s">
        <v>146</v>
      </c>
      <c r="G35" s="34" t="s">
        <v>111</v>
      </c>
      <c r="H35" s="35" t="s">
        <v>156</v>
      </c>
      <c r="I35" s="35" t="s">
        <v>156</v>
      </c>
      <c r="J35" s="35" t="s">
        <v>156</v>
      </c>
      <c r="K35" s="35" t="s">
        <v>156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x14ac:dyDescent="0.25">
      <c r="A36" s="33" t="s">
        <v>263</v>
      </c>
      <c r="B36" s="34" t="s">
        <v>111</v>
      </c>
      <c r="C36" s="35" t="s">
        <v>145</v>
      </c>
      <c r="D36" s="34" t="s">
        <v>111</v>
      </c>
      <c r="E36" s="35" t="s">
        <v>156</v>
      </c>
      <c r="F36" s="34" t="s">
        <v>146</v>
      </c>
      <c r="G36" s="34" t="s">
        <v>146</v>
      </c>
      <c r="H36" s="34" t="s">
        <v>111</v>
      </c>
      <c r="I36" s="35" t="s">
        <v>156</v>
      </c>
      <c r="J36" s="35" t="s">
        <v>156</v>
      </c>
      <c r="K36" s="35" t="s">
        <v>156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x14ac:dyDescent="0.25">
      <c r="A37" s="33" t="s">
        <v>264</v>
      </c>
      <c r="B37" s="34" t="s">
        <v>111</v>
      </c>
      <c r="C37" s="35" t="s">
        <v>145</v>
      </c>
      <c r="D37" s="34" t="s">
        <v>111</v>
      </c>
      <c r="E37" s="35" t="s">
        <v>156</v>
      </c>
      <c r="F37" s="34" t="s">
        <v>111</v>
      </c>
      <c r="G37" s="35" t="s">
        <v>145</v>
      </c>
      <c r="H37" s="34" t="s">
        <v>111</v>
      </c>
      <c r="I37" s="35" t="s">
        <v>156</v>
      </c>
      <c r="J37" s="35" t="s">
        <v>156</v>
      </c>
      <c r="K37" s="35" t="s">
        <v>156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x14ac:dyDescent="0.25">
      <c r="A38" s="33" t="s">
        <v>265</v>
      </c>
      <c r="B38" s="34" t="s">
        <v>111</v>
      </c>
      <c r="C38" s="35" t="s">
        <v>145</v>
      </c>
      <c r="D38" s="34" t="s">
        <v>111</v>
      </c>
      <c r="E38" s="35" t="s">
        <v>156</v>
      </c>
      <c r="F38" s="34" t="s">
        <v>146</v>
      </c>
      <c r="G38" s="35" t="s">
        <v>156</v>
      </c>
      <c r="H38" s="34" t="s">
        <v>111</v>
      </c>
      <c r="I38" s="35" t="s">
        <v>156</v>
      </c>
      <c r="J38" s="35" t="s">
        <v>156</v>
      </c>
      <c r="K38" s="35" t="s">
        <v>156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x14ac:dyDescent="0.25">
      <c r="A39" s="33" t="s">
        <v>266</v>
      </c>
      <c r="B39" s="35" t="s">
        <v>156</v>
      </c>
      <c r="C39" s="37"/>
      <c r="D39" s="37"/>
      <c r="E39" s="37"/>
      <c r="F39" s="37"/>
      <c r="G39" s="37"/>
      <c r="H39" s="37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x14ac:dyDescent="0.25">
      <c r="A40" s="33" t="s">
        <v>267</v>
      </c>
      <c r="B40" s="34" t="s">
        <v>111</v>
      </c>
      <c r="C40" s="35" t="s">
        <v>145</v>
      </c>
      <c r="D40" s="34" t="s">
        <v>111</v>
      </c>
      <c r="E40" s="35" t="s">
        <v>156</v>
      </c>
      <c r="F40" s="34" t="s">
        <v>111</v>
      </c>
      <c r="G40" s="35" t="s">
        <v>145</v>
      </c>
      <c r="H40" s="34" t="s">
        <v>111</v>
      </c>
      <c r="I40" s="35" t="s">
        <v>156</v>
      </c>
      <c r="J40" s="35" t="s">
        <v>156</v>
      </c>
      <c r="K40" s="35" t="s">
        <v>156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x14ac:dyDescent="0.25">
      <c r="A41" s="33" t="s">
        <v>268</v>
      </c>
      <c r="B41" s="34" t="s">
        <v>111</v>
      </c>
      <c r="C41" s="35" t="s">
        <v>145</v>
      </c>
      <c r="D41" s="34" t="s">
        <v>111</v>
      </c>
      <c r="E41" s="35" t="s">
        <v>156</v>
      </c>
      <c r="F41" s="34" t="s">
        <v>111</v>
      </c>
      <c r="G41" s="35" t="s">
        <v>145</v>
      </c>
      <c r="H41" s="34" t="s">
        <v>111</v>
      </c>
      <c r="I41" s="35" t="s">
        <v>156</v>
      </c>
      <c r="J41" s="35" t="s">
        <v>156</v>
      </c>
      <c r="K41" s="35" t="s">
        <v>156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x14ac:dyDescent="0.25">
      <c r="A42" s="33" t="s">
        <v>269</v>
      </c>
      <c r="B42" s="34" t="s">
        <v>111</v>
      </c>
      <c r="C42" s="35" t="s">
        <v>145</v>
      </c>
      <c r="D42" s="34" t="s">
        <v>111</v>
      </c>
      <c r="E42" s="34" t="s">
        <v>111</v>
      </c>
      <c r="F42" s="34" t="s">
        <v>111</v>
      </c>
      <c r="G42" s="35" t="s">
        <v>145</v>
      </c>
      <c r="H42" s="34" t="s">
        <v>111</v>
      </c>
      <c r="I42" s="35" t="s">
        <v>156</v>
      </c>
      <c r="J42" s="35" t="s">
        <v>156</v>
      </c>
      <c r="K42" s="35" t="s">
        <v>156</v>
      </c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x14ac:dyDescent="0.25">
      <c r="A43" s="33"/>
      <c r="B43" s="33"/>
      <c r="C43" s="33"/>
      <c r="D43" s="33"/>
      <c r="E43" s="33"/>
      <c r="F43" s="33"/>
      <c r="G43" s="33"/>
      <c r="H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8" x14ac:dyDescent="0.25">
      <c r="A44" s="33"/>
      <c r="B44" s="33"/>
      <c r="C44" s="33"/>
      <c r="D44" s="33"/>
      <c r="E44" s="33"/>
      <c r="F44" s="33"/>
      <c r="G44" s="33"/>
      <c r="H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8" x14ac:dyDescent="0.25">
      <c r="A45" s="33"/>
      <c r="B45" s="33"/>
      <c r="C45" s="33"/>
      <c r="D45" s="33"/>
      <c r="E45" s="33"/>
      <c r="F45" s="33"/>
      <c r="G45" s="33"/>
      <c r="H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8" x14ac:dyDescent="0.25">
      <c r="A46" s="33"/>
      <c r="B46" s="33"/>
      <c r="C46" s="33"/>
      <c r="D46" s="33"/>
      <c r="E46" s="33"/>
      <c r="F46" s="33"/>
      <c r="G46" s="33"/>
      <c r="H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8" x14ac:dyDescent="0.25">
      <c r="A47" s="33"/>
      <c r="B47" s="33"/>
      <c r="C47" s="33"/>
      <c r="D47" s="33"/>
      <c r="E47" s="33"/>
      <c r="F47" s="33"/>
      <c r="G47" s="33"/>
      <c r="H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8" x14ac:dyDescent="0.25">
      <c r="A48" s="33"/>
      <c r="B48" s="33"/>
      <c r="C48" s="33"/>
      <c r="D48" s="33"/>
      <c r="E48" s="33"/>
      <c r="F48" s="33"/>
      <c r="G48" s="33"/>
      <c r="H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x14ac:dyDescent="0.25">
      <c r="A49" s="33"/>
      <c r="B49" s="33"/>
      <c r="C49" s="33"/>
      <c r="D49" s="33"/>
      <c r="E49" s="33"/>
      <c r="F49" s="33"/>
      <c r="G49" s="33"/>
      <c r="H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x14ac:dyDescent="0.25">
      <c r="A50" s="33"/>
      <c r="B50" s="33"/>
      <c r="C50" s="33"/>
      <c r="D50" s="33"/>
      <c r="E50" s="33"/>
      <c r="F50" s="33"/>
      <c r="G50" s="33"/>
      <c r="H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x14ac:dyDescent="0.25">
      <c r="A51" s="33"/>
      <c r="B51" s="33"/>
      <c r="C51" s="33"/>
      <c r="D51" s="33"/>
      <c r="E51" s="33"/>
      <c r="F51" s="33"/>
      <c r="G51" s="33"/>
      <c r="H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x14ac:dyDescent="0.25">
      <c r="A52" s="33"/>
      <c r="B52" s="33"/>
      <c r="C52" s="33"/>
      <c r="D52" s="33"/>
      <c r="E52" s="33"/>
      <c r="F52" s="33"/>
      <c r="G52" s="33"/>
      <c r="H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x14ac:dyDescent="0.25">
      <c r="A53" s="33"/>
      <c r="B53" s="33"/>
      <c r="C53" s="33"/>
      <c r="D53" s="33"/>
      <c r="E53" s="33"/>
      <c r="F53" s="33"/>
      <c r="G53" s="33"/>
      <c r="H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x14ac:dyDescent="0.25">
      <c r="A54" s="33"/>
      <c r="B54" s="33"/>
      <c r="C54" s="33"/>
      <c r="D54" s="33"/>
      <c r="E54" s="33"/>
      <c r="F54" s="33"/>
      <c r="G54" s="33"/>
      <c r="H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x14ac:dyDescent="0.25">
      <c r="A55" s="33"/>
      <c r="B55" s="33"/>
      <c r="C55" s="33"/>
      <c r="D55" s="33"/>
      <c r="E55" s="33"/>
      <c r="F55" s="33"/>
      <c r="G55" s="33"/>
      <c r="H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x14ac:dyDescent="0.25">
      <c r="A56" s="33"/>
      <c r="B56" s="33"/>
      <c r="C56" s="33"/>
      <c r="D56" s="33"/>
      <c r="E56" s="33"/>
      <c r="F56" s="33"/>
      <c r="G56" s="33"/>
      <c r="H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x14ac:dyDescent="0.25">
      <c r="A57" s="33"/>
      <c r="B57" s="33"/>
      <c r="C57" s="33"/>
      <c r="D57" s="33"/>
      <c r="E57" s="33"/>
      <c r="F57" s="33"/>
      <c r="G57" s="33"/>
      <c r="H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x14ac:dyDescent="0.25">
      <c r="A58" s="33"/>
      <c r="B58" s="33"/>
      <c r="C58" s="33"/>
      <c r="D58" s="33"/>
      <c r="E58" s="33"/>
      <c r="F58" s="33"/>
      <c r="G58" s="33"/>
      <c r="H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x14ac:dyDescent="0.25">
      <c r="A59" s="33"/>
      <c r="B59" s="33"/>
      <c r="C59" s="33"/>
      <c r="D59" s="33"/>
      <c r="E59" s="33"/>
      <c r="F59" s="33"/>
      <c r="G59" s="33"/>
      <c r="H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x14ac:dyDescent="0.25">
      <c r="A60" s="33"/>
      <c r="B60" s="33"/>
      <c r="C60" s="33"/>
      <c r="D60" s="33"/>
      <c r="E60" s="33"/>
      <c r="F60" s="33"/>
      <c r="G60" s="33"/>
      <c r="H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x14ac:dyDescent="0.25">
      <c r="A61" s="33"/>
      <c r="B61" s="33"/>
      <c r="C61" s="33"/>
      <c r="D61" s="33"/>
      <c r="E61" s="33"/>
      <c r="F61" s="33"/>
      <c r="G61" s="33"/>
      <c r="H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x14ac:dyDescent="0.25">
      <c r="A62" s="33"/>
      <c r="B62" s="33"/>
      <c r="C62" s="33"/>
      <c r="D62" s="33"/>
      <c r="E62" s="33"/>
      <c r="F62" s="33"/>
      <c r="G62" s="33"/>
      <c r="H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x14ac:dyDescent="0.25">
      <c r="A63" s="33"/>
      <c r="B63" s="33"/>
      <c r="C63" s="33"/>
      <c r="D63" s="33"/>
      <c r="E63" s="33"/>
      <c r="F63" s="33"/>
      <c r="G63" s="33"/>
      <c r="H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x14ac:dyDescent="0.25">
      <c r="A64" s="33"/>
      <c r="B64" s="33"/>
      <c r="C64" s="33"/>
      <c r="D64" s="33"/>
      <c r="E64" s="33"/>
      <c r="F64" s="33"/>
      <c r="G64" s="33"/>
      <c r="H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x14ac:dyDescent="0.25">
      <c r="A65" s="33"/>
      <c r="B65" s="33"/>
      <c r="C65" s="33"/>
      <c r="D65" s="33"/>
      <c r="E65" s="33"/>
      <c r="F65" s="33"/>
      <c r="G65" s="33"/>
      <c r="H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x14ac:dyDescent="0.25">
      <c r="A66" s="33"/>
      <c r="B66" s="33"/>
      <c r="C66" s="33"/>
      <c r="D66" s="33"/>
      <c r="E66" s="33"/>
      <c r="F66" s="33"/>
      <c r="G66" s="33"/>
      <c r="H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x14ac:dyDescent="0.25">
      <c r="A67" s="33"/>
      <c r="B67" s="33"/>
      <c r="C67" s="33"/>
      <c r="D67" s="33"/>
      <c r="E67" s="33"/>
      <c r="F67" s="33"/>
      <c r="G67" s="33"/>
      <c r="H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x14ac:dyDescent="0.25">
      <c r="A68" s="33"/>
      <c r="B68" s="33"/>
      <c r="C68" s="33"/>
      <c r="D68" s="33"/>
      <c r="E68" s="33"/>
      <c r="F68" s="33"/>
      <c r="G68" s="33"/>
      <c r="H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x14ac:dyDescent="0.25">
      <c r="A69" s="33"/>
      <c r="B69" s="33"/>
      <c r="C69" s="33"/>
      <c r="D69" s="33"/>
      <c r="E69" s="33"/>
      <c r="F69" s="33"/>
      <c r="G69" s="33"/>
      <c r="H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x14ac:dyDescent="0.25">
      <c r="A70" s="33"/>
      <c r="B70" s="33"/>
      <c r="C70" s="33"/>
      <c r="D70" s="33"/>
      <c r="E70" s="33"/>
      <c r="F70" s="33"/>
      <c r="G70" s="33"/>
      <c r="H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x14ac:dyDescent="0.25">
      <c r="A71" s="33"/>
      <c r="B71" s="33"/>
      <c r="C71" s="33"/>
      <c r="D71" s="33"/>
      <c r="E71" s="33"/>
      <c r="F71" s="33"/>
      <c r="G71" s="33"/>
      <c r="H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x14ac:dyDescent="0.25">
      <c r="A72" s="33"/>
      <c r="B72" s="33"/>
      <c r="C72" s="33"/>
      <c r="D72" s="33"/>
      <c r="E72" s="33"/>
      <c r="F72" s="33"/>
      <c r="G72" s="33"/>
      <c r="H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x14ac:dyDescent="0.25">
      <c r="A73" s="33"/>
      <c r="B73" s="33"/>
      <c r="C73" s="33"/>
      <c r="D73" s="33"/>
      <c r="E73" s="33"/>
      <c r="F73" s="33"/>
      <c r="G73" s="33"/>
      <c r="H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x14ac:dyDescent="0.25">
      <c r="A74" s="33"/>
      <c r="B74" s="33"/>
      <c r="C74" s="33"/>
      <c r="D74" s="33"/>
      <c r="E74" s="33"/>
      <c r="F74" s="33"/>
      <c r="G74" s="33"/>
      <c r="H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x14ac:dyDescent="0.25">
      <c r="A75" s="33"/>
      <c r="B75" s="33"/>
      <c r="C75" s="33"/>
      <c r="D75" s="33"/>
      <c r="E75" s="33"/>
      <c r="F75" s="33"/>
      <c r="G75" s="33"/>
      <c r="H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x14ac:dyDescent="0.25">
      <c r="A76" s="33"/>
      <c r="B76" s="33"/>
      <c r="C76" s="33"/>
      <c r="D76" s="33"/>
      <c r="E76" s="33"/>
      <c r="F76" s="33"/>
      <c r="G76" s="33"/>
      <c r="H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x14ac:dyDescent="0.25">
      <c r="A77" s="33"/>
      <c r="B77" s="33"/>
      <c r="C77" s="33"/>
      <c r="D77" s="33"/>
      <c r="E77" s="33"/>
      <c r="F77" s="33"/>
      <c r="G77" s="33"/>
      <c r="H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x14ac:dyDescent="0.25">
      <c r="A78" s="33"/>
      <c r="B78" s="33"/>
      <c r="C78" s="33"/>
      <c r="D78" s="33"/>
      <c r="E78" s="33"/>
      <c r="F78" s="33"/>
      <c r="G78" s="33"/>
      <c r="H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x14ac:dyDescent="0.25">
      <c r="A79" s="33"/>
      <c r="B79" s="33"/>
      <c r="C79" s="33"/>
      <c r="D79" s="33"/>
      <c r="E79" s="33"/>
      <c r="F79" s="33"/>
      <c r="G79" s="33"/>
      <c r="H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x14ac:dyDescent="0.25">
      <c r="A80" s="33"/>
      <c r="B80" s="33"/>
      <c r="C80" s="33"/>
      <c r="D80" s="33"/>
      <c r="E80" s="33"/>
      <c r="F80" s="33"/>
      <c r="G80" s="33"/>
      <c r="H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x14ac:dyDescent="0.25">
      <c r="A81" s="33"/>
      <c r="B81" s="33"/>
      <c r="C81" s="33"/>
      <c r="D81" s="33"/>
      <c r="E81" s="33"/>
      <c r="F81" s="33"/>
      <c r="G81" s="33"/>
      <c r="H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x14ac:dyDescent="0.25">
      <c r="A82" s="33"/>
      <c r="B82" s="33"/>
      <c r="C82" s="33"/>
      <c r="D82" s="33"/>
      <c r="E82" s="33"/>
      <c r="F82" s="33"/>
      <c r="G82" s="33"/>
      <c r="H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x14ac:dyDescent="0.25">
      <c r="A83" s="33"/>
      <c r="B83" s="33"/>
      <c r="C83" s="33"/>
      <c r="D83" s="33"/>
      <c r="E83" s="33"/>
      <c r="F83" s="33"/>
      <c r="G83" s="33"/>
      <c r="H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x14ac:dyDescent="0.25">
      <c r="A84" s="33"/>
      <c r="B84" s="33"/>
      <c r="C84" s="33"/>
      <c r="D84" s="33"/>
      <c r="E84" s="33"/>
      <c r="F84" s="33"/>
      <c r="G84" s="33"/>
      <c r="H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x14ac:dyDescent="0.25">
      <c r="A85" s="33"/>
      <c r="B85" s="33"/>
      <c r="C85" s="33"/>
      <c r="D85" s="33"/>
      <c r="E85" s="33"/>
      <c r="F85" s="33"/>
      <c r="G85" s="33"/>
      <c r="H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x14ac:dyDescent="0.25">
      <c r="A86" s="33"/>
      <c r="B86" s="33"/>
      <c r="C86" s="33"/>
      <c r="D86" s="33"/>
      <c r="E86" s="33"/>
      <c r="F86" s="33"/>
      <c r="G86" s="33"/>
      <c r="H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x14ac:dyDescent="0.25">
      <c r="A87" s="33"/>
      <c r="B87" s="33"/>
      <c r="C87" s="33"/>
      <c r="D87" s="33"/>
      <c r="E87" s="33"/>
      <c r="F87" s="33"/>
      <c r="G87" s="33"/>
      <c r="H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x14ac:dyDescent="0.25">
      <c r="A88" s="33"/>
      <c r="B88" s="33"/>
      <c r="C88" s="33"/>
      <c r="D88" s="33"/>
      <c r="E88" s="33"/>
      <c r="F88" s="33"/>
      <c r="G88" s="33"/>
      <c r="H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x14ac:dyDescent="0.25">
      <c r="A89" s="33"/>
      <c r="B89" s="33"/>
      <c r="C89" s="33"/>
      <c r="D89" s="33"/>
      <c r="E89" s="33"/>
      <c r="F89" s="33"/>
      <c r="G89" s="33"/>
      <c r="H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x14ac:dyDescent="0.25">
      <c r="A90" s="33"/>
      <c r="B90" s="33"/>
      <c r="C90" s="33"/>
      <c r="D90" s="33"/>
      <c r="E90" s="33"/>
      <c r="F90" s="33"/>
      <c r="G90" s="33"/>
      <c r="H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x14ac:dyDescent="0.25">
      <c r="A91" s="33"/>
      <c r="B91" s="33"/>
      <c r="C91" s="33"/>
      <c r="D91" s="33"/>
      <c r="E91" s="33"/>
      <c r="F91" s="33"/>
      <c r="G91" s="33"/>
      <c r="H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x14ac:dyDescent="0.25">
      <c r="A92" s="33"/>
      <c r="B92" s="33"/>
      <c r="C92" s="33"/>
      <c r="D92" s="33"/>
      <c r="E92" s="33"/>
      <c r="F92" s="33"/>
      <c r="G92" s="33"/>
      <c r="H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x14ac:dyDescent="0.25">
      <c r="A93" s="33"/>
      <c r="B93" s="33"/>
      <c r="C93" s="33"/>
      <c r="D93" s="33"/>
      <c r="E93" s="33"/>
      <c r="F93" s="33"/>
      <c r="G93" s="33"/>
      <c r="H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x14ac:dyDescent="0.25">
      <c r="A94" s="33"/>
      <c r="B94" s="33"/>
      <c r="C94" s="33"/>
      <c r="D94" s="33"/>
      <c r="E94" s="33"/>
      <c r="F94" s="33"/>
      <c r="G94" s="33"/>
      <c r="H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x14ac:dyDescent="0.25">
      <c r="A95" s="33"/>
      <c r="B95" s="33"/>
      <c r="C95" s="33"/>
      <c r="D95" s="33"/>
      <c r="E95" s="33"/>
      <c r="F95" s="33"/>
      <c r="G95" s="33"/>
      <c r="H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x14ac:dyDescent="0.25">
      <c r="A96" s="33"/>
      <c r="B96" s="33"/>
      <c r="C96" s="33"/>
      <c r="D96" s="33"/>
      <c r="E96" s="33"/>
      <c r="F96" s="33"/>
      <c r="G96" s="33"/>
      <c r="H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x14ac:dyDescent="0.25">
      <c r="A97" s="33"/>
      <c r="B97" s="33"/>
      <c r="C97" s="33"/>
      <c r="D97" s="33"/>
      <c r="E97" s="33"/>
      <c r="F97" s="33"/>
      <c r="G97" s="33"/>
      <c r="H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x14ac:dyDescent="0.25">
      <c r="A98" s="33"/>
      <c r="B98" s="33"/>
      <c r="C98" s="33"/>
      <c r="D98" s="33"/>
      <c r="E98" s="33"/>
      <c r="F98" s="33"/>
      <c r="G98" s="33"/>
      <c r="H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x14ac:dyDescent="0.25">
      <c r="A99" s="33"/>
      <c r="B99" s="33"/>
      <c r="C99" s="33"/>
      <c r="D99" s="33"/>
      <c r="E99" s="33"/>
      <c r="F99" s="33"/>
      <c r="G99" s="33"/>
      <c r="H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x14ac:dyDescent="0.25">
      <c r="A100" s="33"/>
      <c r="B100" s="33"/>
      <c r="C100" s="33"/>
      <c r="D100" s="33"/>
      <c r="E100" s="33"/>
      <c r="F100" s="33"/>
      <c r="G100" s="33"/>
      <c r="H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x14ac:dyDescent="0.25">
      <c r="A101" s="33"/>
      <c r="B101" s="33"/>
      <c r="C101" s="33"/>
      <c r="D101" s="33"/>
      <c r="E101" s="33"/>
      <c r="F101" s="33"/>
      <c r="G101" s="33"/>
      <c r="H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x14ac:dyDescent="0.25">
      <c r="A102" s="33"/>
      <c r="B102" s="33"/>
      <c r="C102" s="33"/>
      <c r="D102" s="33"/>
      <c r="E102" s="33"/>
      <c r="F102" s="33"/>
      <c r="G102" s="33"/>
      <c r="H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x14ac:dyDescent="0.25">
      <c r="A103" s="33"/>
      <c r="B103" s="33"/>
      <c r="C103" s="33"/>
      <c r="D103" s="33"/>
      <c r="E103" s="33"/>
      <c r="F103" s="33"/>
      <c r="G103" s="33"/>
      <c r="H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x14ac:dyDescent="0.25">
      <c r="A104" s="33"/>
      <c r="B104" s="33"/>
      <c r="C104" s="33"/>
      <c r="D104" s="33"/>
      <c r="E104" s="33"/>
      <c r="F104" s="33"/>
      <c r="G104" s="33"/>
      <c r="H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x14ac:dyDescent="0.25">
      <c r="A105" s="33"/>
      <c r="B105" s="33"/>
      <c r="C105" s="33"/>
      <c r="D105" s="33"/>
      <c r="E105" s="33"/>
      <c r="F105" s="33"/>
      <c r="G105" s="33"/>
      <c r="H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x14ac:dyDescent="0.25">
      <c r="A106" s="33"/>
      <c r="B106" s="33"/>
      <c r="C106" s="33"/>
      <c r="D106" s="33"/>
      <c r="E106" s="33"/>
      <c r="F106" s="33"/>
      <c r="G106" s="33"/>
      <c r="H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x14ac:dyDescent="0.25">
      <c r="A107" s="33"/>
      <c r="B107" s="33"/>
      <c r="C107" s="33"/>
      <c r="D107" s="33"/>
      <c r="E107" s="33"/>
      <c r="F107" s="33"/>
      <c r="G107" s="33"/>
      <c r="H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x14ac:dyDescent="0.25">
      <c r="A108" s="33"/>
      <c r="B108" s="33"/>
      <c r="C108" s="33"/>
      <c r="D108" s="33"/>
      <c r="E108" s="33"/>
      <c r="F108" s="33"/>
      <c r="G108" s="33"/>
      <c r="H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x14ac:dyDescent="0.25">
      <c r="A109" s="33"/>
      <c r="B109" s="33"/>
      <c r="C109" s="33"/>
      <c r="D109" s="33"/>
      <c r="E109" s="33"/>
      <c r="F109" s="33"/>
      <c r="G109" s="33"/>
      <c r="H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x14ac:dyDescent="0.25">
      <c r="A110" s="33"/>
      <c r="B110" s="33"/>
      <c r="C110" s="33"/>
      <c r="D110" s="33"/>
      <c r="E110" s="33"/>
      <c r="F110" s="33"/>
      <c r="G110" s="33"/>
      <c r="H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x14ac:dyDescent="0.25">
      <c r="A111" s="33"/>
      <c r="B111" s="33"/>
      <c r="C111" s="33"/>
      <c r="D111" s="33"/>
      <c r="E111" s="33"/>
      <c r="F111" s="33"/>
      <c r="G111" s="33"/>
      <c r="H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x14ac:dyDescent="0.25">
      <c r="A112" s="33"/>
      <c r="B112" s="33"/>
      <c r="C112" s="33"/>
      <c r="D112" s="33"/>
      <c r="E112" s="33"/>
      <c r="F112" s="33"/>
      <c r="G112" s="33"/>
      <c r="H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x14ac:dyDescent="0.25">
      <c r="A113" s="33"/>
      <c r="B113" s="33"/>
      <c r="C113" s="33"/>
      <c r="D113" s="33"/>
      <c r="E113" s="33"/>
      <c r="F113" s="33"/>
      <c r="G113" s="33"/>
      <c r="H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x14ac:dyDescent="0.25">
      <c r="A114" s="33"/>
      <c r="B114" s="33"/>
      <c r="C114" s="33"/>
      <c r="D114" s="33"/>
      <c r="E114" s="33"/>
      <c r="F114" s="33"/>
      <c r="G114" s="33"/>
      <c r="H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x14ac:dyDescent="0.25">
      <c r="A115" s="33"/>
      <c r="B115" s="33"/>
      <c r="C115" s="33"/>
      <c r="D115" s="33"/>
      <c r="E115" s="33"/>
      <c r="F115" s="33"/>
      <c r="G115" s="33"/>
      <c r="H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x14ac:dyDescent="0.25">
      <c r="A116" s="33"/>
      <c r="B116" s="33"/>
      <c r="C116" s="33"/>
      <c r="D116" s="33"/>
      <c r="E116" s="33"/>
      <c r="F116" s="33"/>
      <c r="G116" s="33"/>
      <c r="H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x14ac:dyDescent="0.25">
      <c r="A117" s="33"/>
      <c r="B117" s="33"/>
      <c r="C117" s="33"/>
      <c r="D117" s="33"/>
      <c r="E117" s="33"/>
      <c r="F117" s="33"/>
      <c r="G117" s="33"/>
      <c r="H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x14ac:dyDescent="0.25">
      <c r="A118" s="33"/>
      <c r="B118" s="33"/>
      <c r="C118" s="33"/>
      <c r="D118" s="33"/>
      <c r="E118" s="33"/>
      <c r="F118" s="33"/>
      <c r="G118" s="33"/>
      <c r="H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x14ac:dyDescent="0.25">
      <c r="A119" s="33"/>
      <c r="B119" s="33"/>
      <c r="C119" s="33"/>
      <c r="D119" s="33"/>
      <c r="E119" s="33"/>
      <c r="F119" s="33"/>
      <c r="G119" s="33"/>
      <c r="H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x14ac:dyDescent="0.25">
      <c r="A120" s="33"/>
      <c r="B120" s="33"/>
      <c r="C120" s="33"/>
      <c r="D120" s="33"/>
      <c r="E120" s="33"/>
      <c r="F120" s="33"/>
      <c r="G120" s="33"/>
      <c r="H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x14ac:dyDescent="0.25">
      <c r="A121" s="33"/>
      <c r="B121" s="33"/>
      <c r="C121" s="33"/>
      <c r="D121" s="33"/>
      <c r="E121" s="33"/>
      <c r="F121" s="33"/>
      <c r="G121" s="33"/>
      <c r="H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x14ac:dyDescent="0.25">
      <c r="A122" s="33"/>
      <c r="B122" s="33"/>
      <c r="C122" s="33"/>
      <c r="D122" s="33"/>
      <c r="E122" s="33"/>
      <c r="F122" s="33"/>
      <c r="G122" s="33"/>
      <c r="H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x14ac:dyDescent="0.25">
      <c r="A123" s="33"/>
      <c r="B123" s="33"/>
      <c r="C123" s="33"/>
      <c r="D123" s="33"/>
      <c r="E123" s="33"/>
      <c r="F123" s="33"/>
      <c r="G123" s="33"/>
      <c r="H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x14ac:dyDescent="0.25">
      <c r="A124" s="33"/>
      <c r="B124" s="33"/>
      <c r="C124" s="33"/>
      <c r="D124" s="33"/>
      <c r="E124" s="33"/>
      <c r="F124" s="33"/>
      <c r="G124" s="33"/>
      <c r="H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x14ac:dyDescent="0.25">
      <c r="A125" s="33"/>
      <c r="B125" s="33"/>
      <c r="C125" s="33"/>
      <c r="D125" s="33"/>
      <c r="E125" s="33"/>
      <c r="F125" s="33"/>
      <c r="G125" s="33"/>
      <c r="H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x14ac:dyDescent="0.25">
      <c r="A126" s="33"/>
      <c r="B126" s="33"/>
      <c r="C126" s="33"/>
      <c r="D126" s="33"/>
      <c r="E126" s="33"/>
      <c r="F126" s="33"/>
      <c r="G126" s="33"/>
      <c r="H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x14ac:dyDescent="0.25">
      <c r="A127" s="33"/>
      <c r="B127" s="33"/>
      <c r="C127" s="33"/>
      <c r="D127" s="33"/>
      <c r="E127" s="33"/>
      <c r="F127" s="33"/>
      <c r="G127" s="33"/>
      <c r="H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x14ac:dyDescent="0.25">
      <c r="A128" s="33"/>
      <c r="B128" s="33"/>
      <c r="C128" s="33"/>
      <c r="D128" s="33"/>
      <c r="E128" s="33"/>
      <c r="F128" s="33"/>
      <c r="G128" s="33"/>
      <c r="H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x14ac:dyDescent="0.25">
      <c r="A129" s="33"/>
      <c r="B129" s="33"/>
      <c r="C129" s="33"/>
      <c r="D129" s="33"/>
      <c r="E129" s="33"/>
      <c r="F129" s="33"/>
      <c r="G129" s="33"/>
      <c r="H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x14ac:dyDescent="0.25">
      <c r="A130" s="33"/>
      <c r="B130" s="33"/>
      <c r="C130" s="33"/>
      <c r="D130" s="33"/>
      <c r="E130" s="33"/>
      <c r="F130" s="33"/>
      <c r="G130" s="33"/>
      <c r="H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x14ac:dyDescent="0.25">
      <c r="A131" s="33"/>
      <c r="B131" s="33"/>
      <c r="C131" s="33"/>
      <c r="D131" s="33"/>
      <c r="E131" s="33"/>
      <c r="F131" s="33"/>
      <c r="G131" s="33"/>
      <c r="H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x14ac:dyDescent="0.25">
      <c r="A132" s="33"/>
      <c r="B132" s="33"/>
      <c r="C132" s="33"/>
      <c r="D132" s="33"/>
      <c r="E132" s="33"/>
      <c r="F132" s="33"/>
      <c r="G132" s="33"/>
      <c r="H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x14ac:dyDescent="0.25">
      <c r="A133" s="33"/>
      <c r="B133" s="33"/>
      <c r="C133" s="33"/>
      <c r="D133" s="33"/>
      <c r="E133" s="33"/>
      <c r="F133" s="33"/>
      <c r="G133" s="33"/>
      <c r="H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x14ac:dyDescent="0.25">
      <c r="A134" s="33"/>
      <c r="B134" s="33"/>
      <c r="C134" s="33"/>
      <c r="D134" s="33"/>
      <c r="E134" s="33"/>
      <c r="F134" s="33"/>
      <c r="G134" s="33"/>
      <c r="H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x14ac:dyDescent="0.25">
      <c r="A135" s="33"/>
      <c r="B135" s="33"/>
      <c r="C135" s="33"/>
      <c r="D135" s="33"/>
      <c r="E135" s="33"/>
      <c r="F135" s="33"/>
      <c r="G135" s="33"/>
      <c r="H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x14ac:dyDescent="0.25">
      <c r="A136" s="33"/>
      <c r="B136" s="33"/>
      <c r="C136" s="33"/>
      <c r="D136" s="33"/>
      <c r="E136" s="33"/>
      <c r="F136" s="33"/>
      <c r="G136" s="33"/>
      <c r="H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x14ac:dyDescent="0.25">
      <c r="A137" s="33"/>
      <c r="B137" s="33"/>
      <c r="C137" s="33"/>
      <c r="D137" s="33"/>
      <c r="E137" s="33"/>
      <c r="F137" s="33"/>
      <c r="G137" s="33"/>
      <c r="H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x14ac:dyDescent="0.25">
      <c r="A138" s="33"/>
      <c r="B138" s="33"/>
      <c r="C138" s="33"/>
      <c r="D138" s="33"/>
      <c r="E138" s="33"/>
      <c r="F138" s="33"/>
      <c r="G138" s="33"/>
      <c r="H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x14ac:dyDescent="0.25">
      <c r="A139" s="33"/>
      <c r="B139" s="33"/>
      <c r="C139" s="33"/>
      <c r="D139" s="33"/>
      <c r="E139" s="33"/>
      <c r="F139" s="33"/>
      <c r="G139" s="33"/>
      <c r="H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x14ac:dyDescent="0.25">
      <c r="A140" s="33"/>
      <c r="B140" s="33"/>
      <c r="C140" s="33"/>
      <c r="D140" s="33"/>
      <c r="E140" s="33"/>
      <c r="F140" s="33"/>
      <c r="G140" s="33"/>
      <c r="H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x14ac:dyDescent="0.25">
      <c r="A141" s="33"/>
      <c r="B141" s="33"/>
      <c r="C141" s="33"/>
      <c r="D141" s="33"/>
      <c r="E141" s="33"/>
      <c r="F141" s="33"/>
      <c r="G141" s="33"/>
      <c r="H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x14ac:dyDescent="0.25">
      <c r="A142" s="33"/>
      <c r="B142" s="33"/>
      <c r="C142" s="33"/>
      <c r="D142" s="33"/>
      <c r="E142" s="33"/>
      <c r="F142" s="33"/>
      <c r="G142" s="33"/>
      <c r="H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x14ac:dyDescent="0.25">
      <c r="A143" s="33"/>
      <c r="B143" s="33"/>
      <c r="C143" s="33"/>
      <c r="D143" s="33"/>
      <c r="E143" s="33"/>
      <c r="F143" s="33"/>
      <c r="G143" s="33"/>
      <c r="H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x14ac:dyDescent="0.25">
      <c r="A144" s="33"/>
      <c r="B144" s="33"/>
      <c r="C144" s="33"/>
      <c r="D144" s="33"/>
      <c r="E144" s="33"/>
      <c r="F144" s="33"/>
      <c r="G144" s="33"/>
      <c r="H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x14ac:dyDescent="0.25">
      <c r="A145" s="33"/>
      <c r="B145" s="33"/>
      <c r="C145" s="33"/>
      <c r="D145" s="33"/>
      <c r="E145" s="33"/>
      <c r="F145" s="33"/>
      <c r="G145" s="33"/>
      <c r="H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x14ac:dyDescent="0.25">
      <c r="A146" s="33"/>
      <c r="B146" s="33"/>
      <c r="C146" s="33"/>
      <c r="D146" s="33"/>
      <c r="E146" s="33"/>
      <c r="F146" s="33"/>
      <c r="G146" s="33"/>
      <c r="H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x14ac:dyDescent="0.25">
      <c r="A147" s="33"/>
      <c r="B147" s="33"/>
      <c r="C147" s="33"/>
      <c r="D147" s="33"/>
      <c r="E147" s="33"/>
      <c r="F147" s="33"/>
      <c r="G147" s="33"/>
      <c r="H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x14ac:dyDescent="0.25">
      <c r="A148" s="33"/>
      <c r="B148" s="33"/>
      <c r="C148" s="33"/>
      <c r="D148" s="33"/>
      <c r="E148" s="33"/>
      <c r="F148" s="33"/>
      <c r="G148" s="33"/>
      <c r="H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x14ac:dyDescent="0.25">
      <c r="A149" s="33"/>
      <c r="B149" s="33"/>
      <c r="C149" s="33"/>
      <c r="D149" s="33"/>
      <c r="E149" s="33"/>
      <c r="F149" s="33"/>
      <c r="G149" s="33"/>
      <c r="H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x14ac:dyDescent="0.25">
      <c r="A150" s="33"/>
      <c r="B150" s="33"/>
      <c r="C150" s="33"/>
      <c r="D150" s="33"/>
      <c r="E150" s="33"/>
      <c r="F150" s="33"/>
      <c r="G150" s="33"/>
      <c r="H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x14ac:dyDescent="0.25">
      <c r="A151" s="33"/>
      <c r="B151" s="33"/>
      <c r="C151" s="33"/>
      <c r="D151" s="33"/>
      <c r="E151" s="33"/>
      <c r="F151" s="33"/>
      <c r="G151" s="33"/>
      <c r="H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x14ac:dyDescent="0.25">
      <c r="A152" s="33"/>
      <c r="B152" s="33"/>
      <c r="C152" s="33"/>
      <c r="D152" s="33"/>
      <c r="E152" s="33"/>
      <c r="F152" s="33"/>
      <c r="G152" s="33"/>
      <c r="H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x14ac:dyDescent="0.25">
      <c r="A153" s="33"/>
      <c r="B153" s="33"/>
      <c r="C153" s="33"/>
      <c r="D153" s="33"/>
      <c r="E153" s="33"/>
      <c r="F153" s="33"/>
      <c r="G153" s="33"/>
      <c r="H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x14ac:dyDescent="0.25">
      <c r="A154" s="33"/>
      <c r="B154" s="33"/>
      <c r="C154" s="33"/>
      <c r="D154" s="33"/>
      <c r="E154" s="33"/>
      <c r="F154" s="33"/>
      <c r="G154" s="33"/>
      <c r="H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x14ac:dyDescent="0.25">
      <c r="A155" s="33"/>
      <c r="B155" s="33"/>
      <c r="C155" s="33"/>
      <c r="D155" s="33"/>
      <c r="E155" s="33"/>
      <c r="F155" s="33"/>
      <c r="G155" s="33"/>
      <c r="H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x14ac:dyDescent="0.25">
      <c r="A156" s="33"/>
      <c r="B156" s="33"/>
      <c r="C156" s="33"/>
      <c r="D156" s="33"/>
      <c r="E156" s="33"/>
      <c r="F156" s="33"/>
      <c r="G156" s="33"/>
      <c r="H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x14ac:dyDescent="0.25">
      <c r="A157" s="33"/>
      <c r="B157" s="33"/>
      <c r="C157" s="33"/>
      <c r="D157" s="33"/>
      <c r="E157" s="33"/>
      <c r="F157" s="33"/>
      <c r="G157" s="33"/>
      <c r="H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x14ac:dyDescent="0.25">
      <c r="A158" s="33"/>
      <c r="B158" s="33"/>
      <c r="C158" s="33"/>
      <c r="D158" s="33"/>
      <c r="E158" s="33"/>
      <c r="F158" s="33"/>
      <c r="G158" s="33"/>
      <c r="H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x14ac:dyDescent="0.25">
      <c r="A159" s="33"/>
      <c r="B159" s="33"/>
      <c r="C159" s="33"/>
      <c r="D159" s="33"/>
      <c r="E159" s="33"/>
      <c r="F159" s="33"/>
      <c r="G159" s="33"/>
      <c r="H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x14ac:dyDescent="0.25">
      <c r="A160" s="33"/>
      <c r="B160" s="33"/>
      <c r="C160" s="33"/>
      <c r="D160" s="33"/>
      <c r="E160" s="33"/>
      <c r="F160" s="33"/>
      <c r="G160" s="33"/>
      <c r="H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x14ac:dyDescent="0.25">
      <c r="A161" s="33"/>
      <c r="B161" s="33"/>
      <c r="C161" s="33"/>
      <c r="D161" s="33"/>
      <c r="E161" s="33"/>
      <c r="F161" s="33"/>
      <c r="G161" s="33"/>
      <c r="H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5">
      <c r="A162" s="33"/>
      <c r="B162" s="33"/>
      <c r="C162" s="33"/>
      <c r="D162" s="33"/>
      <c r="E162" s="33"/>
      <c r="F162" s="33"/>
      <c r="G162" s="33"/>
      <c r="H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x14ac:dyDescent="0.25">
      <c r="A163" s="33"/>
      <c r="B163" s="33"/>
      <c r="C163" s="33"/>
      <c r="D163" s="33"/>
      <c r="E163" s="33"/>
      <c r="F163" s="33"/>
      <c r="G163" s="33"/>
      <c r="H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x14ac:dyDescent="0.25">
      <c r="A164" s="33"/>
      <c r="B164" s="33"/>
      <c r="C164" s="33"/>
      <c r="D164" s="33"/>
      <c r="E164" s="33"/>
      <c r="F164" s="33"/>
      <c r="G164" s="33"/>
      <c r="H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x14ac:dyDescent="0.25">
      <c r="A165" s="33"/>
      <c r="B165" s="33"/>
      <c r="C165" s="33"/>
      <c r="D165" s="33"/>
      <c r="E165" s="33"/>
      <c r="F165" s="33"/>
      <c r="G165" s="33"/>
      <c r="H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x14ac:dyDescent="0.25">
      <c r="A166" s="33"/>
      <c r="B166" s="33"/>
      <c r="C166" s="33"/>
      <c r="D166" s="33"/>
      <c r="E166" s="33"/>
      <c r="F166" s="33"/>
      <c r="G166" s="33"/>
      <c r="H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x14ac:dyDescent="0.25">
      <c r="A167" s="33"/>
      <c r="B167" s="33"/>
      <c r="C167" s="33"/>
      <c r="D167" s="33"/>
      <c r="E167" s="33"/>
      <c r="F167" s="33"/>
      <c r="G167" s="33"/>
      <c r="H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x14ac:dyDescent="0.25">
      <c r="A168" s="33"/>
      <c r="B168" s="33"/>
      <c r="C168" s="33"/>
      <c r="D168" s="33"/>
      <c r="E168" s="33"/>
      <c r="F168" s="33"/>
      <c r="G168" s="33"/>
      <c r="H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x14ac:dyDescent="0.25">
      <c r="A169" s="33"/>
      <c r="B169" s="33"/>
      <c r="C169" s="33"/>
      <c r="D169" s="33"/>
      <c r="E169" s="33"/>
      <c r="F169" s="33"/>
      <c r="G169" s="33"/>
      <c r="H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x14ac:dyDescent="0.25">
      <c r="A170" s="33"/>
      <c r="B170" s="33"/>
      <c r="C170" s="33"/>
      <c r="D170" s="33"/>
      <c r="E170" s="33"/>
      <c r="F170" s="33"/>
      <c r="G170" s="33"/>
      <c r="H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x14ac:dyDescent="0.25">
      <c r="A171" s="33"/>
      <c r="B171" s="33"/>
      <c r="C171" s="33"/>
      <c r="D171" s="33"/>
      <c r="E171" s="33"/>
      <c r="F171" s="33"/>
      <c r="G171" s="33"/>
      <c r="H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x14ac:dyDescent="0.25">
      <c r="A172" s="33"/>
      <c r="B172" s="33"/>
      <c r="C172" s="33"/>
      <c r="D172" s="33"/>
      <c r="E172" s="33"/>
      <c r="F172" s="33"/>
      <c r="G172" s="33"/>
      <c r="H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x14ac:dyDescent="0.25">
      <c r="A173" s="33"/>
      <c r="B173" s="33"/>
      <c r="C173" s="33"/>
      <c r="D173" s="33"/>
      <c r="E173" s="33"/>
      <c r="F173" s="33"/>
      <c r="G173" s="33"/>
      <c r="H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x14ac:dyDescent="0.25">
      <c r="A174" s="33"/>
      <c r="B174" s="33"/>
      <c r="C174" s="33"/>
      <c r="D174" s="33"/>
      <c r="E174" s="33"/>
      <c r="F174" s="33"/>
      <c r="G174" s="33"/>
      <c r="H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x14ac:dyDescent="0.25">
      <c r="A175" s="33"/>
      <c r="B175" s="33"/>
      <c r="C175" s="33"/>
      <c r="D175" s="33"/>
      <c r="E175" s="33"/>
      <c r="F175" s="33"/>
      <c r="G175" s="33"/>
      <c r="H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x14ac:dyDescent="0.25">
      <c r="A176" s="33"/>
      <c r="B176" s="33"/>
      <c r="C176" s="33"/>
      <c r="D176" s="33"/>
      <c r="E176" s="33"/>
      <c r="F176" s="33"/>
      <c r="G176" s="33"/>
      <c r="H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x14ac:dyDescent="0.25">
      <c r="A177" s="33"/>
      <c r="B177" s="33"/>
      <c r="C177" s="33"/>
      <c r="D177" s="33"/>
      <c r="E177" s="33"/>
      <c r="F177" s="33"/>
      <c r="G177" s="33"/>
      <c r="H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x14ac:dyDescent="0.25">
      <c r="A178" s="33"/>
      <c r="B178" s="33"/>
      <c r="C178" s="33"/>
      <c r="D178" s="33"/>
      <c r="E178" s="33"/>
      <c r="F178" s="33"/>
      <c r="G178" s="33"/>
      <c r="H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x14ac:dyDescent="0.25">
      <c r="A179" s="33"/>
      <c r="B179" s="33"/>
      <c r="C179" s="33"/>
      <c r="D179" s="33"/>
      <c r="E179" s="33"/>
      <c r="F179" s="33"/>
      <c r="G179" s="33"/>
      <c r="H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x14ac:dyDescent="0.25">
      <c r="A180" s="33"/>
      <c r="B180" s="33"/>
      <c r="C180" s="33"/>
      <c r="D180" s="33"/>
      <c r="E180" s="33"/>
      <c r="F180" s="33"/>
      <c r="G180" s="33"/>
      <c r="H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x14ac:dyDescent="0.25">
      <c r="A181" s="33"/>
      <c r="B181" s="33"/>
      <c r="C181" s="33"/>
      <c r="D181" s="33"/>
      <c r="E181" s="33"/>
      <c r="F181" s="33"/>
      <c r="G181" s="33"/>
      <c r="H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x14ac:dyDescent="0.25">
      <c r="A182" s="33"/>
      <c r="B182" s="33"/>
      <c r="C182" s="33"/>
      <c r="D182" s="33"/>
      <c r="E182" s="33"/>
      <c r="F182" s="33"/>
      <c r="G182" s="33"/>
      <c r="H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x14ac:dyDescent="0.25">
      <c r="A183" s="33"/>
      <c r="B183" s="33"/>
      <c r="C183" s="33"/>
      <c r="D183" s="33"/>
      <c r="E183" s="33"/>
      <c r="F183" s="33"/>
      <c r="G183" s="33"/>
      <c r="H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x14ac:dyDescent="0.25">
      <c r="A184" s="33"/>
      <c r="B184" s="33"/>
      <c r="C184" s="33"/>
      <c r="D184" s="33"/>
      <c r="E184" s="33"/>
      <c r="F184" s="33"/>
      <c r="G184" s="33"/>
      <c r="H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x14ac:dyDescent="0.25">
      <c r="A185" s="33"/>
      <c r="B185" s="33"/>
      <c r="C185" s="33"/>
      <c r="D185" s="33"/>
      <c r="E185" s="33"/>
      <c r="F185" s="33"/>
      <c r="G185" s="33"/>
      <c r="H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x14ac:dyDescent="0.25">
      <c r="A186" s="33"/>
      <c r="B186" s="33"/>
      <c r="C186" s="33"/>
      <c r="D186" s="33"/>
      <c r="E186" s="33"/>
      <c r="F186" s="33"/>
      <c r="G186" s="33"/>
      <c r="H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x14ac:dyDescent="0.25">
      <c r="A187" s="33"/>
      <c r="B187" s="33"/>
      <c r="C187" s="33"/>
      <c r="D187" s="33"/>
      <c r="E187" s="33"/>
      <c r="F187" s="33"/>
      <c r="G187" s="33"/>
      <c r="H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x14ac:dyDescent="0.25">
      <c r="A188" s="33"/>
      <c r="B188" s="33"/>
      <c r="C188" s="33"/>
      <c r="D188" s="33"/>
      <c r="E188" s="33"/>
      <c r="F188" s="33"/>
      <c r="G188" s="33"/>
      <c r="H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x14ac:dyDescent="0.25">
      <c r="A189" s="33"/>
      <c r="B189" s="33"/>
      <c r="C189" s="33"/>
      <c r="D189" s="33"/>
      <c r="E189" s="33"/>
      <c r="F189" s="33"/>
      <c r="G189" s="33"/>
      <c r="H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x14ac:dyDescent="0.25">
      <c r="A190" s="33"/>
      <c r="B190" s="33"/>
      <c r="C190" s="33"/>
      <c r="D190" s="33"/>
      <c r="E190" s="33"/>
      <c r="F190" s="33"/>
      <c r="G190" s="33"/>
      <c r="H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x14ac:dyDescent="0.25">
      <c r="A191" s="33"/>
      <c r="B191" s="33"/>
      <c r="C191" s="33"/>
      <c r="D191" s="33"/>
      <c r="E191" s="33"/>
      <c r="F191" s="33"/>
      <c r="G191" s="33"/>
      <c r="H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x14ac:dyDescent="0.25">
      <c r="A192" s="33"/>
      <c r="B192" s="33"/>
      <c r="C192" s="33"/>
      <c r="D192" s="33"/>
      <c r="E192" s="33"/>
      <c r="F192" s="33"/>
      <c r="G192" s="33"/>
      <c r="H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x14ac:dyDescent="0.25">
      <c r="A193" s="33"/>
      <c r="B193" s="33"/>
      <c r="C193" s="33"/>
      <c r="D193" s="33"/>
      <c r="E193" s="33"/>
      <c r="F193" s="33"/>
      <c r="G193" s="33"/>
      <c r="H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x14ac:dyDescent="0.25">
      <c r="A194" s="33"/>
      <c r="B194" s="33"/>
      <c r="C194" s="33"/>
      <c r="D194" s="33"/>
      <c r="E194" s="33"/>
      <c r="F194" s="33"/>
      <c r="G194" s="33"/>
      <c r="H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x14ac:dyDescent="0.25">
      <c r="A195" s="33"/>
      <c r="B195" s="33"/>
      <c r="C195" s="33"/>
      <c r="D195" s="33"/>
      <c r="E195" s="33"/>
      <c r="F195" s="33"/>
      <c r="G195" s="33"/>
      <c r="H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x14ac:dyDescent="0.25">
      <c r="A196" s="33"/>
      <c r="B196" s="33"/>
      <c r="C196" s="33"/>
      <c r="D196" s="33"/>
      <c r="E196" s="33"/>
      <c r="F196" s="33"/>
      <c r="G196" s="33"/>
      <c r="H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x14ac:dyDescent="0.25">
      <c r="A197" s="33"/>
      <c r="B197" s="33"/>
      <c r="C197" s="33"/>
      <c r="D197" s="33"/>
      <c r="E197" s="33"/>
      <c r="F197" s="33"/>
      <c r="G197" s="33"/>
      <c r="H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x14ac:dyDescent="0.25">
      <c r="A198" s="33"/>
      <c r="B198" s="33"/>
      <c r="C198" s="33"/>
      <c r="D198" s="33"/>
      <c r="E198" s="33"/>
      <c r="F198" s="33"/>
      <c r="G198" s="33"/>
      <c r="H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x14ac:dyDescent="0.25">
      <c r="A199" s="33"/>
      <c r="B199" s="33"/>
      <c r="C199" s="33"/>
      <c r="D199" s="33"/>
      <c r="E199" s="33"/>
      <c r="F199" s="33"/>
      <c r="G199" s="33"/>
      <c r="H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x14ac:dyDescent="0.25">
      <c r="A200" s="33"/>
      <c r="B200" s="33"/>
      <c r="C200" s="33"/>
      <c r="D200" s="33"/>
      <c r="E200" s="33"/>
      <c r="F200" s="33"/>
      <c r="G200" s="33"/>
      <c r="H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x14ac:dyDescent="0.25">
      <c r="A201" s="33"/>
      <c r="B201" s="33"/>
      <c r="C201" s="33"/>
      <c r="D201" s="33"/>
      <c r="E201" s="33"/>
      <c r="F201" s="33"/>
      <c r="G201" s="33"/>
      <c r="H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x14ac:dyDescent="0.25">
      <c r="A202" s="33"/>
      <c r="B202" s="33"/>
      <c r="C202" s="33"/>
      <c r="D202" s="33"/>
      <c r="E202" s="33"/>
      <c r="F202" s="33"/>
      <c r="G202" s="33"/>
      <c r="H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x14ac:dyDescent="0.25">
      <c r="A203" s="33"/>
      <c r="B203" s="33"/>
      <c r="C203" s="33"/>
      <c r="D203" s="33"/>
      <c r="E203" s="33"/>
      <c r="F203" s="33"/>
      <c r="G203" s="33"/>
      <c r="H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x14ac:dyDescent="0.25">
      <c r="A204" s="33"/>
      <c r="B204" s="33"/>
      <c r="C204" s="33"/>
      <c r="D204" s="33"/>
      <c r="E204" s="33"/>
      <c r="F204" s="33"/>
      <c r="G204" s="33"/>
      <c r="H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x14ac:dyDescent="0.25">
      <c r="A205" s="33"/>
      <c r="B205" s="33"/>
      <c r="C205" s="33"/>
      <c r="D205" s="33"/>
      <c r="E205" s="33"/>
      <c r="F205" s="33"/>
      <c r="G205" s="33"/>
      <c r="H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x14ac:dyDescent="0.25">
      <c r="A206" s="33"/>
      <c r="B206" s="33"/>
      <c r="C206" s="33"/>
      <c r="D206" s="33"/>
      <c r="E206" s="33"/>
      <c r="F206" s="33"/>
      <c r="G206" s="33"/>
      <c r="H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x14ac:dyDescent="0.25">
      <c r="A207" s="33"/>
      <c r="B207" s="33"/>
      <c r="C207" s="33"/>
      <c r="D207" s="33"/>
      <c r="E207" s="33"/>
      <c r="F207" s="33"/>
      <c r="G207" s="33"/>
      <c r="H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x14ac:dyDescent="0.25">
      <c r="A208" s="33"/>
      <c r="B208" s="33"/>
      <c r="C208" s="33"/>
      <c r="D208" s="33"/>
      <c r="E208" s="33"/>
      <c r="F208" s="33"/>
      <c r="G208" s="33"/>
      <c r="H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x14ac:dyDescent="0.25">
      <c r="A209" s="33"/>
      <c r="B209" s="33"/>
      <c r="C209" s="33"/>
      <c r="D209" s="33"/>
      <c r="E209" s="33"/>
      <c r="F209" s="33"/>
      <c r="G209" s="33"/>
      <c r="H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x14ac:dyDescent="0.25">
      <c r="A210" s="33"/>
      <c r="B210" s="33"/>
      <c r="C210" s="33"/>
      <c r="D210" s="33"/>
      <c r="E210" s="33"/>
      <c r="F210" s="33"/>
      <c r="G210" s="33"/>
      <c r="H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x14ac:dyDescent="0.25">
      <c r="A211" s="33"/>
      <c r="B211" s="33"/>
      <c r="C211" s="33"/>
      <c r="D211" s="33"/>
      <c r="E211" s="33"/>
      <c r="F211" s="33"/>
      <c r="G211" s="33"/>
      <c r="H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x14ac:dyDescent="0.25">
      <c r="A212" s="33"/>
      <c r="B212" s="33"/>
      <c r="C212" s="33"/>
      <c r="D212" s="33"/>
      <c r="E212" s="33"/>
      <c r="F212" s="33"/>
      <c r="G212" s="33"/>
      <c r="H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x14ac:dyDescent="0.25">
      <c r="A213" s="33"/>
      <c r="B213" s="33"/>
      <c r="C213" s="33"/>
      <c r="D213" s="33"/>
      <c r="E213" s="33"/>
      <c r="F213" s="33"/>
      <c r="G213" s="33"/>
      <c r="H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x14ac:dyDescent="0.25">
      <c r="A214" s="33"/>
      <c r="B214" s="33"/>
      <c r="C214" s="33"/>
      <c r="D214" s="33"/>
      <c r="E214" s="33"/>
      <c r="F214" s="33"/>
      <c r="G214" s="33"/>
      <c r="H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x14ac:dyDescent="0.25">
      <c r="A215" s="33"/>
      <c r="B215" s="33"/>
      <c r="C215" s="33"/>
      <c r="D215" s="33"/>
      <c r="E215" s="33"/>
      <c r="F215" s="33"/>
      <c r="G215" s="33"/>
      <c r="H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x14ac:dyDescent="0.25">
      <c r="A216" s="33"/>
      <c r="B216" s="33"/>
      <c r="C216" s="33"/>
      <c r="D216" s="33"/>
      <c r="E216" s="33"/>
      <c r="F216" s="33"/>
      <c r="G216" s="33"/>
      <c r="H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x14ac:dyDescent="0.25">
      <c r="A217" s="33"/>
      <c r="B217" s="33"/>
      <c r="C217" s="33"/>
      <c r="D217" s="33"/>
      <c r="E217" s="33"/>
      <c r="F217" s="33"/>
      <c r="G217" s="33"/>
      <c r="H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x14ac:dyDescent="0.25">
      <c r="A218" s="33"/>
      <c r="B218" s="33"/>
      <c r="C218" s="33"/>
      <c r="D218" s="33"/>
      <c r="E218" s="33"/>
      <c r="F218" s="33"/>
      <c r="G218" s="33"/>
      <c r="H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x14ac:dyDescent="0.25">
      <c r="A219" s="33"/>
      <c r="B219" s="33"/>
      <c r="C219" s="33"/>
      <c r="D219" s="33"/>
      <c r="E219" s="33"/>
      <c r="F219" s="33"/>
      <c r="G219" s="33"/>
      <c r="H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x14ac:dyDescent="0.25">
      <c r="A220" s="33"/>
      <c r="B220" s="33"/>
      <c r="C220" s="33"/>
      <c r="D220" s="33"/>
      <c r="E220" s="33"/>
      <c r="F220" s="33"/>
      <c r="G220" s="33"/>
      <c r="H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x14ac:dyDescent="0.25">
      <c r="A221" s="33"/>
      <c r="B221" s="33"/>
      <c r="C221" s="33"/>
      <c r="D221" s="33"/>
      <c r="E221" s="33"/>
      <c r="F221" s="33"/>
      <c r="G221" s="33"/>
      <c r="H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x14ac:dyDescent="0.25">
      <c r="A222" s="33"/>
      <c r="B222" s="33"/>
      <c r="C222" s="33"/>
      <c r="D222" s="33"/>
      <c r="E222" s="33"/>
      <c r="F222" s="33"/>
      <c r="G222" s="33"/>
      <c r="H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x14ac:dyDescent="0.25">
      <c r="A223" s="33"/>
      <c r="B223" s="33"/>
      <c r="C223" s="33"/>
      <c r="D223" s="33"/>
      <c r="E223" s="33"/>
      <c r="F223" s="33"/>
      <c r="G223" s="33"/>
      <c r="H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x14ac:dyDescent="0.25">
      <c r="A224" s="33"/>
      <c r="B224" s="33"/>
      <c r="C224" s="33"/>
      <c r="D224" s="33"/>
      <c r="E224" s="33"/>
      <c r="F224" s="33"/>
      <c r="G224" s="33"/>
      <c r="H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x14ac:dyDescent="0.25">
      <c r="A225" s="33"/>
      <c r="B225" s="33"/>
      <c r="C225" s="33"/>
      <c r="D225" s="33"/>
      <c r="E225" s="33"/>
      <c r="F225" s="33"/>
      <c r="G225" s="33"/>
      <c r="H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x14ac:dyDescent="0.25">
      <c r="A226" s="33"/>
      <c r="B226" s="33"/>
      <c r="C226" s="33"/>
      <c r="D226" s="33"/>
      <c r="E226" s="33"/>
      <c r="F226" s="33"/>
      <c r="G226" s="33"/>
      <c r="H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x14ac:dyDescent="0.25">
      <c r="A227" s="33"/>
      <c r="B227" s="33"/>
      <c r="C227" s="33"/>
      <c r="D227" s="33"/>
      <c r="E227" s="33"/>
      <c r="F227" s="33"/>
      <c r="G227" s="33"/>
      <c r="H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x14ac:dyDescent="0.25">
      <c r="A228" s="33"/>
      <c r="B228" s="33"/>
      <c r="C228" s="33"/>
      <c r="D228" s="33"/>
      <c r="E228" s="33"/>
      <c r="F228" s="33"/>
      <c r="G228" s="33"/>
      <c r="H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x14ac:dyDescent="0.25">
      <c r="A229" s="33"/>
      <c r="B229" s="33"/>
      <c r="C229" s="33"/>
      <c r="D229" s="33"/>
      <c r="E229" s="33"/>
      <c r="F229" s="33"/>
      <c r="G229" s="33"/>
      <c r="H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x14ac:dyDescent="0.25">
      <c r="A230" s="33"/>
      <c r="B230" s="33"/>
      <c r="C230" s="33"/>
      <c r="D230" s="33"/>
      <c r="E230" s="33"/>
      <c r="F230" s="33"/>
      <c r="G230" s="33"/>
      <c r="H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x14ac:dyDescent="0.25">
      <c r="A231" s="33"/>
      <c r="B231" s="33"/>
      <c r="C231" s="33"/>
      <c r="D231" s="33"/>
      <c r="E231" s="33"/>
      <c r="F231" s="33"/>
      <c r="G231" s="33"/>
      <c r="H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x14ac:dyDescent="0.25">
      <c r="A232" s="33"/>
      <c r="B232" s="33"/>
      <c r="C232" s="33"/>
      <c r="D232" s="33"/>
      <c r="E232" s="33"/>
      <c r="F232" s="33"/>
      <c r="G232" s="33"/>
      <c r="H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x14ac:dyDescent="0.25">
      <c r="A233" s="33"/>
      <c r="B233" s="33"/>
      <c r="C233" s="33"/>
      <c r="D233" s="33"/>
      <c r="E233" s="33"/>
      <c r="F233" s="33"/>
      <c r="G233" s="33"/>
      <c r="H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x14ac:dyDescent="0.25">
      <c r="A234" s="33"/>
      <c r="B234" s="33"/>
      <c r="C234" s="33"/>
      <c r="D234" s="33"/>
      <c r="E234" s="33"/>
      <c r="F234" s="33"/>
      <c r="G234" s="33"/>
      <c r="H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x14ac:dyDescent="0.25">
      <c r="A235" s="33"/>
      <c r="B235" s="33"/>
      <c r="C235" s="33"/>
      <c r="D235" s="33"/>
      <c r="E235" s="33"/>
      <c r="F235" s="33"/>
      <c r="G235" s="33"/>
      <c r="H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x14ac:dyDescent="0.25">
      <c r="A236" s="33"/>
      <c r="B236" s="33"/>
      <c r="C236" s="33"/>
      <c r="D236" s="33"/>
      <c r="E236" s="33"/>
      <c r="F236" s="33"/>
      <c r="G236" s="33"/>
      <c r="H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x14ac:dyDescent="0.25">
      <c r="A237" s="33"/>
      <c r="B237" s="33"/>
      <c r="C237" s="33"/>
      <c r="D237" s="33"/>
      <c r="E237" s="33"/>
      <c r="F237" s="33"/>
      <c r="G237" s="33"/>
      <c r="H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x14ac:dyDescent="0.25">
      <c r="A238" s="33"/>
      <c r="B238" s="33"/>
      <c r="C238" s="33"/>
      <c r="D238" s="33"/>
      <c r="E238" s="33"/>
      <c r="F238" s="33"/>
      <c r="G238" s="33"/>
      <c r="H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x14ac:dyDescent="0.25">
      <c r="A239" s="33"/>
      <c r="B239" s="33"/>
      <c r="C239" s="33"/>
      <c r="D239" s="33"/>
      <c r="E239" s="33"/>
      <c r="F239" s="33"/>
      <c r="G239" s="33"/>
      <c r="H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x14ac:dyDescent="0.25">
      <c r="A240" s="33"/>
      <c r="B240" s="33"/>
      <c r="C240" s="33"/>
      <c r="D240" s="33"/>
      <c r="E240" s="33"/>
      <c r="F240" s="33"/>
      <c r="G240" s="33"/>
      <c r="H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x14ac:dyDescent="0.25">
      <c r="A241" s="33"/>
      <c r="B241" s="33"/>
      <c r="C241" s="33"/>
      <c r="D241" s="33"/>
      <c r="E241" s="33"/>
      <c r="F241" s="33"/>
      <c r="G241" s="33"/>
      <c r="H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x14ac:dyDescent="0.25">
      <c r="A242" s="33"/>
      <c r="B242" s="33"/>
      <c r="C242" s="33"/>
      <c r="D242" s="33"/>
      <c r="E242" s="33"/>
      <c r="F242" s="33"/>
      <c r="G242" s="33"/>
      <c r="H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x14ac:dyDescent="0.25">
      <c r="A243" s="33"/>
      <c r="B243" s="33"/>
      <c r="C243" s="33"/>
      <c r="D243" s="33"/>
      <c r="E243" s="33"/>
      <c r="F243" s="33"/>
      <c r="G243" s="33"/>
      <c r="H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x14ac:dyDescent="0.25">
      <c r="A244" s="33"/>
      <c r="B244" s="33"/>
      <c r="C244" s="33"/>
      <c r="D244" s="33"/>
      <c r="E244" s="33"/>
      <c r="F244" s="33"/>
      <c r="G244" s="33"/>
      <c r="H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x14ac:dyDescent="0.25">
      <c r="A245" s="33"/>
      <c r="B245" s="33"/>
      <c r="C245" s="33"/>
      <c r="D245" s="33"/>
      <c r="E245" s="33"/>
      <c r="F245" s="33"/>
      <c r="G245" s="33"/>
      <c r="H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x14ac:dyDescent="0.25">
      <c r="A246" s="33"/>
      <c r="B246" s="33"/>
      <c r="C246" s="33"/>
      <c r="D246" s="33"/>
      <c r="E246" s="33"/>
      <c r="F246" s="33"/>
      <c r="G246" s="33"/>
      <c r="H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x14ac:dyDescent="0.25">
      <c r="A247" s="33"/>
      <c r="B247" s="33"/>
      <c r="C247" s="33"/>
      <c r="D247" s="33"/>
      <c r="E247" s="33"/>
      <c r="F247" s="33"/>
      <c r="G247" s="33"/>
      <c r="H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x14ac:dyDescent="0.25">
      <c r="A248" s="33"/>
      <c r="B248" s="33"/>
      <c r="C248" s="33"/>
      <c r="D248" s="33"/>
      <c r="E248" s="33"/>
      <c r="F248" s="33"/>
      <c r="G248" s="33"/>
      <c r="H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x14ac:dyDescent="0.25">
      <c r="A249" s="33"/>
      <c r="B249" s="33"/>
      <c r="C249" s="33"/>
      <c r="D249" s="33"/>
      <c r="E249" s="33"/>
      <c r="F249" s="33"/>
      <c r="G249" s="33"/>
      <c r="H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x14ac:dyDescent="0.25">
      <c r="A250" s="33"/>
      <c r="B250" s="33"/>
      <c r="C250" s="33"/>
      <c r="D250" s="33"/>
      <c r="E250" s="33"/>
      <c r="F250" s="33"/>
      <c r="G250" s="33"/>
      <c r="H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x14ac:dyDescent="0.25">
      <c r="A251" s="33"/>
      <c r="B251" s="33"/>
      <c r="C251" s="33"/>
      <c r="D251" s="33"/>
      <c r="E251" s="33"/>
      <c r="F251" s="33"/>
      <c r="G251" s="33"/>
      <c r="H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x14ac:dyDescent="0.25">
      <c r="A252" s="33"/>
      <c r="B252" s="33"/>
      <c r="C252" s="33"/>
      <c r="D252" s="33"/>
      <c r="E252" s="33"/>
      <c r="F252" s="33"/>
      <c r="G252" s="33"/>
      <c r="H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x14ac:dyDescent="0.25">
      <c r="A253" s="33"/>
      <c r="B253" s="33"/>
      <c r="C253" s="33"/>
      <c r="D253" s="33"/>
      <c r="E253" s="33"/>
      <c r="F253" s="33"/>
      <c r="G253" s="33"/>
      <c r="H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x14ac:dyDescent="0.25">
      <c r="A254" s="33"/>
      <c r="B254" s="33"/>
      <c r="C254" s="33"/>
      <c r="D254" s="33"/>
      <c r="E254" s="33"/>
      <c r="F254" s="33"/>
      <c r="G254" s="33"/>
      <c r="H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x14ac:dyDescent="0.25">
      <c r="A255" s="33"/>
      <c r="B255" s="33"/>
      <c r="C255" s="33"/>
      <c r="D255" s="33"/>
      <c r="E255" s="33"/>
      <c r="F255" s="33"/>
      <c r="G255" s="33"/>
      <c r="H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x14ac:dyDescent="0.25">
      <c r="A256" s="33"/>
      <c r="B256" s="33"/>
      <c r="C256" s="33"/>
      <c r="D256" s="33"/>
      <c r="E256" s="33"/>
      <c r="F256" s="33"/>
      <c r="G256" s="33"/>
      <c r="H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x14ac:dyDescent="0.25">
      <c r="A257" s="33"/>
      <c r="B257" s="33"/>
      <c r="C257" s="33"/>
      <c r="D257" s="33"/>
      <c r="E257" s="33"/>
      <c r="F257" s="33"/>
      <c r="G257" s="33"/>
      <c r="H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x14ac:dyDescent="0.25">
      <c r="A258" s="33"/>
      <c r="B258" s="33"/>
      <c r="C258" s="33"/>
      <c r="D258" s="33"/>
      <c r="E258" s="33"/>
      <c r="F258" s="33"/>
      <c r="G258" s="33"/>
      <c r="H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x14ac:dyDescent="0.25">
      <c r="A259" s="33"/>
      <c r="B259" s="33"/>
      <c r="C259" s="33"/>
      <c r="D259" s="33"/>
      <c r="E259" s="33"/>
      <c r="F259" s="33"/>
      <c r="G259" s="33"/>
      <c r="H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x14ac:dyDescent="0.25">
      <c r="A260" s="33"/>
      <c r="B260" s="33"/>
      <c r="C260" s="33"/>
      <c r="D260" s="33"/>
      <c r="E260" s="33"/>
      <c r="F260" s="33"/>
      <c r="G260" s="33"/>
      <c r="H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x14ac:dyDescent="0.25">
      <c r="A261" s="33"/>
      <c r="B261" s="33"/>
      <c r="C261" s="33"/>
      <c r="D261" s="33"/>
      <c r="E261" s="33"/>
      <c r="F261" s="33"/>
      <c r="G261" s="33"/>
      <c r="H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x14ac:dyDescent="0.25">
      <c r="A262" s="33"/>
      <c r="B262" s="33"/>
      <c r="C262" s="33"/>
      <c r="D262" s="33"/>
      <c r="E262" s="33"/>
      <c r="F262" s="33"/>
      <c r="G262" s="33"/>
      <c r="H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x14ac:dyDescent="0.25">
      <c r="A263" s="33"/>
      <c r="B263" s="33"/>
      <c r="C263" s="33"/>
      <c r="D263" s="33"/>
      <c r="E263" s="33"/>
      <c r="F263" s="33"/>
      <c r="G263" s="33"/>
      <c r="H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x14ac:dyDescent="0.25">
      <c r="A264" s="33"/>
      <c r="B264" s="33"/>
      <c r="C264" s="33"/>
      <c r="D264" s="33"/>
      <c r="E264" s="33"/>
      <c r="F264" s="33"/>
      <c r="G264" s="33"/>
      <c r="H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x14ac:dyDescent="0.25">
      <c r="A265" s="33"/>
      <c r="B265" s="33"/>
      <c r="C265" s="33"/>
      <c r="D265" s="33"/>
      <c r="E265" s="33"/>
      <c r="F265" s="33"/>
      <c r="G265" s="33"/>
      <c r="H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x14ac:dyDescent="0.25">
      <c r="A266" s="33"/>
      <c r="B266" s="33"/>
      <c r="C266" s="33"/>
      <c r="D266" s="33"/>
      <c r="E266" s="33"/>
      <c r="F266" s="33"/>
      <c r="G266" s="33"/>
      <c r="H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x14ac:dyDescent="0.25">
      <c r="A267" s="33"/>
      <c r="B267" s="33"/>
      <c r="C267" s="33"/>
      <c r="D267" s="33"/>
      <c r="E267" s="33"/>
      <c r="F267" s="33"/>
      <c r="G267" s="33"/>
      <c r="H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x14ac:dyDescent="0.25">
      <c r="A268" s="33"/>
      <c r="B268" s="33"/>
      <c r="C268" s="33"/>
      <c r="D268" s="33"/>
      <c r="E268" s="33"/>
      <c r="F268" s="33"/>
      <c r="G268" s="33"/>
      <c r="H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x14ac:dyDescent="0.25">
      <c r="A269" s="33"/>
      <c r="B269" s="33"/>
      <c r="C269" s="33"/>
      <c r="D269" s="33"/>
      <c r="E269" s="33"/>
      <c r="F269" s="33"/>
      <c r="G269" s="33"/>
      <c r="H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x14ac:dyDescent="0.25">
      <c r="A270" s="33"/>
      <c r="B270" s="33"/>
      <c r="C270" s="33"/>
      <c r="D270" s="33"/>
      <c r="E270" s="33"/>
      <c r="F270" s="33"/>
      <c r="G270" s="33"/>
      <c r="H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x14ac:dyDescent="0.25">
      <c r="A271" s="33"/>
      <c r="B271" s="33"/>
      <c r="C271" s="33"/>
      <c r="D271" s="33"/>
      <c r="E271" s="33"/>
      <c r="F271" s="33"/>
      <c r="G271" s="33"/>
      <c r="H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x14ac:dyDescent="0.25">
      <c r="A272" s="33"/>
      <c r="B272" s="33"/>
      <c r="C272" s="33"/>
      <c r="D272" s="33"/>
      <c r="E272" s="33"/>
      <c r="F272" s="33"/>
      <c r="G272" s="33"/>
      <c r="H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x14ac:dyDescent="0.25">
      <c r="A273" s="33"/>
      <c r="B273" s="33"/>
      <c r="C273" s="33"/>
      <c r="D273" s="33"/>
      <c r="E273" s="33"/>
      <c r="F273" s="33"/>
      <c r="G273" s="33"/>
      <c r="H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x14ac:dyDescent="0.25">
      <c r="A274" s="33"/>
      <c r="B274" s="33"/>
      <c r="C274" s="33"/>
      <c r="D274" s="33"/>
      <c r="E274" s="33"/>
      <c r="F274" s="33"/>
      <c r="G274" s="33"/>
      <c r="H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x14ac:dyDescent="0.25">
      <c r="A275" s="33"/>
      <c r="B275" s="33"/>
      <c r="C275" s="33"/>
      <c r="D275" s="33"/>
      <c r="E275" s="33"/>
      <c r="F275" s="33"/>
      <c r="G275" s="33"/>
      <c r="H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x14ac:dyDescent="0.25">
      <c r="A276" s="33"/>
      <c r="B276" s="33"/>
      <c r="C276" s="33"/>
      <c r="D276" s="33"/>
      <c r="E276" s="33"/>
      <c r="F276" s="33"/>
      <c r="G276" s="33"/>
      <c r="H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x14ac:dyDescent="0.25">
      <c r="A277" s="33"/>
      <c r="B277" s="33"/>
      <c r="C277" s="33"/>
      <c r="D277" s="33"/>
      <c r="E277" s="33"/>
      <c r="F277" s="33"/>
      <c r="G277" s="33"/>
      <c r="H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x14ac:dyDescent="0.25">
      <c r="A278" s="33"/>
      <c r="B278" s="33"/>
      <c r="C278" s="33"/>
      <c r="D278" s="33"/>
      <c r="E278" s="33"/>
      <c r="F278" s="33"/>
      <c r="G278" s="33"/>
      <c r="H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x14ac:dyDescent="0.25">
      <c r="A279" s="33"/>
      <c r="B279" s="33"/>
      <c r="C279" s="33"/>
      <c r="D279" s="33"/>
      <c r="E279" s="33"/>
      <c r="F279" s="33"/>
      <c r="G279" s="33"/>
      <c r="H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x14ac:dyDescent="0.25">
      <c r="A280" s="33"/>
      <c r="B280" s="33"/>
      <c r="C280" s="33"/>
      <c r="D280" s="33"/>
      <c r="E280" s="33"/>
      <c r="F280" s="33"/>
      <c r="G280" s="33"/>
      <c r="H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x14ac:dyDescent="0.25">
      <c r="A281" s="33"/>
      <c r="B281" s="33"/>
      <c r="C281" s="33"/>
      <c r="D281" s="33"/>
      <c r="E281" s="33"/>
      <c r="F281" s="33"/>
      <c r="G281" s="33"/>
      <c r="H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x14ac:dyDescent="0.25">
      <c r="A282" s="33"/>
      <c r="B282" s="33"/>
      <c r="C282" s="33"/>
      <c r="D282" s="33"/>
      <c r="E282" s="33"/>
      <c r="F282" s="33"/>
      <c r="G282" s="33"/>
      <c r="H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x14ac:dyDescent="0.25">
      <c r="A283" s="33"/>
      <c r="B283" s="33"/>
      <c r="C283" s="33"/>
      <c r="D283" s="33"/>
      <c r="E283" s="33"/>
      <c r="F283" s="33"/>
      <c r="G283" s="33"/>
      <c r="H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x14ac:dyDescent="0.25">
      <c r="A284" s="33"/>
      <c r="B284" s="33"/>
      <c r="C284" s="33"/>
      <c r="D284" s="33"/>
      <c r="E284" s="33"/>
      <c r="F284" s="33"/>
      <c r="G284" s="33"/>
      <c r="H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x14ac:dyDescent="0.25">
      <c r="A285" s="33"/>
      <c r="B285" s="33"/>
      <c r="C285" s="33"/>
      <c r="D285" s="33"/>
      <c r="E285" s="33"/>
      <c r="F285" s="33"/>
      <c r="G285" s="33"/>
      <c r="H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x14ac:dyDescent="0.25">
      <c r="A286" s="33"/>
      <c r="B286" s="33"/>
      <c r="C286" s="33"/>
      <c r="D286" s="33"/>
      <c r="E286" s="33"/>
      <c r="F286" s="33"/>
      <c r="G286" s="33"/>
      <c r="H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x14ac:dyDescent="0.25">
      <c r="A287" s="33"/>
      <c r="B287" s="33"/>
      <c r="C287" s="33"/>
      <c r="D287" s="33"/>
      <c r="E287" s="33"/>
      <c r="F287" s="33"/>
      <c r="G287" s="33"/>
      <c r="H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x14ac:dyDescent="0.25">
      <c r="A288" s="33"/>
      <c r="B288" s="33"/>
      <c r="C288" s="33"/>
      <c r="D288" s="33"/>
      <c r="E288" s="33"/>
      <c r="F288" s="33"/>
      <c r="G288" s="33"/>
      <c r="H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x14ac:dyDescent="0.25">
      <c r="A289" s="33"/>
      <c r="B289" s="33"/>
      <c r="C289" s="33"/>
      <c r="D289" s="33"/>
      <c r="E289" s="33"/>
      <c r="F289" s="33"/>
      <c r="G289" s="33"/>
      <c r="H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x14ac:dyDescent="0.25">
      <c r="A290" s="33"/>
      <c r="B290" s="33"/>
      <c r="C290" s="33"/>
      <c r="D290" s="33"/>
      <c r="E290" s="33"/>
      <c r="F290" s="33"/>
      <c r="G290" s="33"/>
      <c r="H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x14ac:dyDescent="0.25">
      <c r="A291" s="33"/>
      <c r="B291" s="33"/>
      <c r="C291" s="33"/>
      <c r="D291" s="33"/>
      <c r="E291" s="33"/>
      <c r="F291" s="33"/>
      <c r="G291" s="33"/>
      <c r="H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x14ac:dyDescent="0.25">
      <c r="A292" s="33"/>
      <c r="B292" s="33"/>
      <c r="C292" s="33"/>
      <c r="D292" s="33"/>
      <c r="E292" s="33"/>
      <c r="F292" s="33"/>
      <c r="G292" s="33"/>
      <c r="H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x14ac:dyDescent="0.25">
      <c r="A293" s="33"/>
      <c r="B293" s="33"/>
      <c r="C293" s="33"/>
      <c r="D293" s="33"/>
      <c r="E293" s="33"/>
      <c r="F293" s="33"/>
      <c r="G293" s="33"/>
      <c r="H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x14ac:dyDescent="0.25">
      <c r="A294" s="33"/>
      <c r="B294" s="33"/>
      <c r="C294" s="33"/>
      <c r="D294" s="33"/>
      <c r="E294" s="33"/>
      <c r="F294" s="33"/>
      <c r="G294" s="33"/>
      <c r="H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x14ac:dyDescent="0.25">
      <c r="A295" s="33"/>
      <c r="B295" s="33"/>
      <c r="C295" s="33"/>
      <c r="D295" s="33"/>
      <c r="E295" s="33"/>
      <c r="F295" s="33"/>
      <c r="G295" s="33"/>
      <c r="H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x14ac:dyDescent="0.25">
      <c r="A296" s="33"/>
      <c r="B296" s="33"/>
      <c r="C296" s="33"/>
      <c r="D296" s="33"/>
      <c r="E296" s="33"/>
      <c r="F296" s="33"/>
      <c r="G296" s="33"/>
      <c r="H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x14ac:dyDescent="0.25">
      <c r="A297" s="33"/>
      <c r="B297" s="33"/>
      <c r="C297" s="33"/>
      <c r="D297" s="33"/>
      <c r="E297" s="33"/>
      <c r="F297" s="33"/>
      <c r="G297" s="33"/>
      <c r="H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x14ac:dyDescent="0.25">
      <c r="A298" s="33"/>
      <c r="B298" s="33"/>
      <c r="C298" s="33"/>
      <c r="D298" s="33"/>
      <c r="E298" s="33"/>
      <c r="F298" s="33"/>
      <c r="G298" s="33"/>
      <c r="H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x14ac:dyDescent="0.25">
      <c r="A299" s="33"/>
      <c r="B299" s="33"/>
      <c r="C299" s="33"/>
      <c r="D299" s="33"/>
      <c r="E299" s="33"/>
      <c r="F299" s="33"/>
      <c r="G299" s="33"/>
      <c r="H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x14ac:dyDescent="0.25">
      <c r="A300" s="33"/>
      <c r="B300" s="33"/>
      <c r="C300" s="33"/>
      <c r="D300" s="33"/>
      <c r="E300" s="33"/>
      <c r="F300" s="33"/>
      <c r="G300" s="33"/>
      <c r="H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x14ac:dyDescent="0.25">
      <c r="A301" s="33"/>
      <c r="B301" s="33"/>
      <c r="C301" s="33"/>
      <c r="D301" s="33"/>
      <c r="E301" s="33"/>
      <c r="F301" s="33"/>
      <c r="G301" s="33"/>
      <c r="H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x14ac:dyDescent="0.25">
      <c r="A302" s="33"/>
      <c r="B302" s="33"/>
      <c r="C302" s="33"/>
      <c r="D302" s="33"/>
      <c r="E302" s="33"/>
      <c r="F302" s="33"/>
      <c r="G302" s="33"/>
      <c r="H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x14ac:dyDescent="0.25">
      <c r="A303" s="33"/>
      <c r="B303" s="33"/>
      <c r="C303" s="33"/>
      <c r="D303" s="33"/>
      <c r="E303" s="33"/>
      <c r="F303" s="33"/>
      <c r="G303" s="33"/>
      <c r="H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x14ac:dyDescent="0.25">
      <c r="A304" s="33"/>
      <c r="B304" s="33"/>
      <c r="C304" s="33"/>
      <c r="D304" s="33"/>
      <c r="E304" s="33"/>
      <c r="F304" s="33"/>
      <c r="G304" s="33"/>
      <c r="H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x14ac:dyDescent="0.25">
      <c r="A305" s="33"/>
      <c r="B305" s="33"/>
      <c r="C305" s="33"/>
      <c r="D305" s="33"/>
      <c r="E305" s="33"/>
      <c r="F305" s="33"/>
      <c r="G305" s="33"/>
      <c r="H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x14ac:dyDescent="0.25">
      <c r="A306" s="33"/>
      <c r="B306" s="33"/>
      <c r="C306" s="33"/>
      <c r="D306" s="33"/>
      <c r="E306" s="33"/>
      <c r="F306" s="33"/>
      <c r="G306" s="33"/>
      <c r="H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x14ac:dyDescent="0.25">
      <c r="A307" s="33"/>
      <c r="B307" s="33"/>
      <c r="C307" s="33"/>
      <c r="D307" s="33"/>
      <c r="E307" s="33"/>
      <c r="F307" s="33"/>
      <c r="G307" s="33"/>
      <c r="H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x14ac:dyDescent="0.25">
      <c r="A308" s="33"/>
      <c r="B308" s="33"/>
      <c r="C308" s="33"/>
      <c r="D308" s="33"/>
      <c r="E308" s="33"/>
      <c r="F308" s="33"/>
      <c r="G308" s="33"/>
      <c r="H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x14ac:dyDescent="0.25">
      <c r="A309" s="33"/>
      <c r="B309" s="33"/>
      <c r="C309" s="33"/>
      <c r="D309" s="33"/>
      <c r="E309" s="33"/>
      <c r="F309" s="33"/>
      <c r="G309" s="33"/>
      <c r="H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x14ac:dyDescent="0.25">
      <c r="A310" s="33"/>
      <c r="B310" s="33"/>
      <c r="C310" s="33"/>
      <c r="D310" s="33"/>
      <c r="E310" s="33"/>
      <c r="F310" s="33"/>
      <c r="G310" s="33"/>
      <c r="H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x14ac:dyDescent="0.25">
      <c r="A311" s="33"/>
      <c r="B311" s="33"/>
      <c r="C311" s="33"/>
      <c r="D311" s="33"/>
      <c r="E311" s="33"/>
      <c r="F311" s="33"/>
      <c r="G311" s="33"/>
      <c r="H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x14ac:dyDescent="0.25">
      <c r="A312" s="33"/>
      <c r="B312" s="33"/>
      <c r="C312" s="33"/>
      <c r="D312" s="33"/>
      <c r="E312" s="33"/>
      <c r="F312" s="33"/>
      <c r="G312" s="33"/>
      <c r="H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x14ac:dyDescent="0.25">
      <c r="A313" s="33"/>
      <c r="B313" s="33"/>
      <c r="C313" s="33"/>
      <c r="D313" s="33"/>
      <c r="E313" s="33"/>
      <c r="F313" s="33"/>
      <c r="G313" s="33"/>
      <c r="H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x14ac:dyDescent="0.25">
      <c r="A314" s="33"/>
      <c r="B314" s="33"/>
      <c r="C314" s="33"/>
      <c r="D314" s="33"/>
      <c r="E314" s="33"/>
      <c r="F314" s="33"/>
      <c r="G314" s="33"/>
      <c r="H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x14ac:dyDescent="0.25">
      <c r="A315" s="33"/>
      <c r="B315" s="33"/>
      <c r="C315" s="33"/>
      <c r="D315" s="33"/>
      <c r="E315" s="33"/>
      <c r="F315" s="33"/>
      <c r="G315" s="33"/>
      <c r="H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x14ac:dyDescent="0.25">
      <c r="A316" s="33"/>
      <c r="B316" s="33"/>
      <c r="C316" s="33"/>
      <c r="D316" s="33"/>
      <c r="E316" s="33"/>
      <c r="F316" s="33"/>
      <c r="G316" s="33"/>
      <c r="H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x14ac:dyDescent="0.25">
      <c r="A317" s="33"/>
      <c r="B317" s="33"/>
      <c r="C317" s="33"/>
      <c r="D317" s="33"/>
      <c r="E317" s="33"/>
      <c r="F317" s="33"/>
      <c r="G317" s="33"/>
      <c r="H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x14ac:dyDescent="0.25">
      <c r="A318" s="33"/>
      <c r="B318" s="33"/>
      <c r="C318" s="33"/>
      <c r="D318" s="33"/>
      <c r="E318" s="33"/>
      <c r="F318" s="33"/>
      <c r="G318" s="33"/>
      <c r="H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x14ac:dyDescent="0.25">
      <c r="A319" s="33"/>
      <c r="B319" s="33"/>
      <c r="C319" s="33"/>
      <c r="D319" s="33"/>
      <c r="E319" s="33"/>
      <c r="F319" s="33"/>
      <c r="G319" s="33"/>
      <c r="H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x14ac:dyDescent="0.25">
      <c r="A320" s="33"/>
      <c r="B320" s="33"/>
      <c r="C320" s="33"/>
      <c r="D320" s="33"/>
      <c r="E320" s="33"/>
      <c r="F320" s="33"/>
      <c r="G320" s="33"/>
      <c r="H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x14ac:dyDescent="0.25">
      <c r="A321" s="33"/>
      <c r="B321" s="33"/>
      <c r="C321" s="33"/>
      <c r="D321" s="33"/>
      <c r="E321" s="33"/>
      <c r="F321" s="33"/>
      <c r="G321" s="33"/>
      <c r="H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x14ac:dyDescent="0.25">
      <c r="A322" s="33"/>
      <c r="B322" s="33"/>
      <c r="C322" s="33"/>
      <c r="D322" s="33"/>
      <c r="E322" s="33"/>
      <c r="F322" s="33"/>
      <c r="G322" s="33"/>
      <c r="H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x14ac:dyDescent="0.25">
      <c r="A323" s="33"/>
      <c r="B323" s="33"/>
      <c r="C323" s="33"/>
      <c r="D323" s="33"/>
      <c r="E323" s="33"/>
      <c r="F323" s="33"/>
      <c r="G323" s="33"/>
      <c r="H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x14ac:dyDescent="0.25">
      <c r="A324" s="33"/>
      <c r="B324" s="33"/>
      <c r="C324" s="33"/>
      <c r="D324" s="33"/>
      <c r="E324" s="33"/>
      <c r="F324" s="33"/>
      <c r="G324" s="33"/>
      <c r="H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x14ac:dyDescent="0.25">
      <c r="A325" s="33"/>
      <c r="B325" s="33"/>
      <c r="C325" s="33"/>
      <c r="D325" s="33"/>
      <c r="E325" s="33"/>
      <c r="F325" s="33"/>
      <c r="G325" s="33"/>
      <c r="H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x14ac:dyDescent="0.25">
      <c r="A326" s="33"/>
      <c r="B326" s="33"/>
      <c r="C326" s="33"/>
      <c r="D326" s="33"/>
      <c r="E326" s="33"/>
      <c r="F326" s="33"/>
      <c r="G326" s="33"/>
      <c r="H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x14ac:dyDescent="0.25">
      <c r="A327" s="33"/>
      <c r="B327" s="33"/>
      <c r="C327" s="33"/>
      <c r="D327" s="33"/>
      <c r="E327" s="33"/>
      <c r="F327" s="33"/>
      <c r="G327" s="33"/>
      <c r="H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x14ac:dyDescent="0.25">
      <c r="A328" s="33"/>
      <c r="B328" s="33"/>
      <c r="C328" s="33"/>
      <c r="D328" s="33"/>
      <c r="E328" s="33"/>
      <c r="F328" s="33"/>
      <c r="G328" s="33"/>
      <c r="H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x14ac:dyDescent="0.25">
      <c r="A329" s="33"/>
      <c r="B329" s="33"/>
      <c r="C329" s="33"/>
      <c r="D329" s="33"/>
      <c r="E329" s="33"/>
      <c r="F329" s="33"/>
      <c r="G329" s="33"/>
      <c r="H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x14ac:dyDescent="0.25">
      <c r="A330" s="33"/>
      <c r="B330" s="33"/>
      <c r="C330" s="33"/>
      <c r="D330" s="33"/>
      <c r="E330" s="33"/>
      <c r="F330" s="33"/>
      <c r="G330" s="33"/>
      <c r="H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x14ac:dyDescent="0.25">
      <c r="A331" s="33"/>
      <c r="B331" s="33"/>
      <c r="C331" s="33"/>
      <c r="D331" s="33"/>
      <c r="E331" s="33"/>
      <c r="F331" s="33"/>
      <c r="G331" s="33"/>
      <c r="H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x14ac:dyDescent="0.25">
      <c r="A332" s="33"/>
      <c r="B332" s="33"/>
      <c r="C332" s="33"/>
      <c r="D332" s="33"/>
      <c r="E332" s="33"/>
      <c r="F332" s="33"/>
      <c r="G332" s="33"/>
      <c r="H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x14ac:dyDescent="0.25">
      <c r="A333" s="33"/>
      <c r="B333" s="33"/>
      <c r="C333" s="33"/>
      <c r="D333" s="33"/>
      <c r="E333" s="33"/>
      <c r="F333" s="33"/>
      <c r="G333" s="33"/>
      <c r="H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x14ac:dyDescent="0.25">
      <c r="A334" s="33"/>
      <c r="B334" s="33"/>
      <c r="C334" s="33"/>
      <c r="D334" s="33"/>
      <c r="E334" s="33"/>
      <c r="F334" s="33"/>
      <c r="G334" s="33"/>
      <c r="H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x14ac:dyDescent="0.25">
      <c r="A335" s="33"/>
      <c r="B335" s="33"/>
      <c r="C335" s="33"/>
      <c r="D335" s="33"/>
      <c r="E335" s="33"/>
      <c r="F335" s="33"/>
      <c r="G335" s="33"/>
      <c r="H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x14ac:dyDescent="0.25">
      <c r="A336" s="33"/>
      <c r="B336" s="33"/>
      <c r="C336" s="33"/>
      <c r="D336" s="33"/>
      <c r="E336" s="33"/>
      <c r="F336" s="33"/>
      <c r="G336" s="33"/>
      <c r="H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x14ac:dyDescent="0.25">
      <c r="A337" s="33"/>
      <c r="B337" s="33"/>
      <c r="C337" s="33"/>
      <c r="D337" s="33"/>
      <c r="E337" s="33"/>
      <c r="F337" s="33"/>
      <c r="G337" s="33"/>
      <c r="H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x14ac:dyDescent="0.25">
      <c r="A338" s="33"/>
      <c r="B338" s="33"/>
      <c r="C338" s="33"/>
      <c r="D338" s="33"/>
      <c r="E338" s="33"/>
      <c r="F338" s="33"/>
      <c r="G338" s="33"/>
      <c r="H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x14ac:dyDescent="0.25">
      <c r="A339" s="33"/>
      <c r="B339" s="33"/>
      <c r="C339" s="33"/>
      <c r="D339" s="33"/>
      <c r="E339" s="33"/>
      <c r="F339" s="33"/>
      <c r="G339" s="33"/>
      <c r="H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x14ac:dyDescent="0.25">
      <c r="A340" s="33"/>
      <c r="B340" s="33"/>
      <c r="C340" s="33"/>
      <c r="D340" s="33"/>
      <c r="E340" s="33"/>
      <c r="F340" s="33"/>
      <c r="G340" s="33"/>
      <c r="H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x14ac:dyDescent="0.25">
      <c r="A341" s="33"/>
      <c r="B341" s="33"/>
      <c r="C341" s="33"/>
      <c r="D341" s="33"/>
      <c r="E341" s="33"/>
      <c r="F341" s="33"/>
      <c r="G341" s="33"/>
      <c r="H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x14ac:dyDescent="0.25">
      <c r="A342" s="33"/>
      <c r="B342" s="33"/>
      <c r="C342" s="33"/>
      <c r="D342" s="33"/>
      <c r="E342" s="33"/>
      <c r="F342" s="33"/>
      <c r="G342" s="33"/>
      <c r="H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x14ac:dyDescent="0.25">
      <c r="A343" s="33"/>
      <c r="B343" s="33"/>
      <c r="C343" s="33"/>
      <c r="D343" s="33"/>
      <c r="E343" s="33"/>
      <c r="F343" s="33"/>
      <c r="G343" s="33"/>
      <c r="H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x14ac:dyDescent="0.25">
      <c r="A344" s="33"/>
      <c r="B344" s="33"/>
      <c r="C344" s="33"/>
      <c r="D344" s="33"/>
      <c r="E344" s="33"/>
      <c r="F344" s="33"/>
      <c r="G344" s="33"/>
      <c r="H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x14ac:dyDescent="0.25">
      <c r="A345" s="33"/>
      <c r="B345" s="33"/>
      <c r="C345" s="33"/>
      <c r="D345" s="33"/>
      <c r="E345" s="33"/>
      <c r="F345" s="33"/>
      <c r="G345" s="33"/>
      <c r="H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x14ac:dyDescent="0.25">
      <c r="A346" s="33"/>
      <c r="B346" s="33"/>
      <c r="C346" s="33"/>
      <c r="D346" s="33"/>
      <c r="E346" s="33"/>
      <c r="F346" s="33"/>
      <c r="G346" s="33"/>
      <c r="H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x14ac:dyDescent="0.25">
      <c r="A347" s="33"/>
      <c r="B347" s="33"/>
      <c r="C347" s="33"/>
      <c r="D347" s="33"/>
      <c r="E347" s="33"/>
      <c r="F347" s="33"/>
      <c r="G347" s="33"/>
      <c r="H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x14ac:dyDescent="0.25">
      <c r="A348" s="33"/>
      <c r="B348" s="33"/>
      <c r="C348" s="33"/>
      <c r="D348" s="33"/>
      <c r="E348" s="33"/>
      <c r="F348" s="33"/>
      <c r="G348" s="33"/>
      <c r="H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x14ac:dyDescent="0.25">
      <c r="A349" s="33"/>
      <c r="B349" s="33"/>
      <c r="C349" s="33"/>
      <c r="D349" s="33"/>
      <c r="E349" s="33"/>
      <c r="F349" s="33"/>
      <c r="G349" s="33"/>
      <c r="H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x14ac:dyDescent="0.25">
      <c r="A350" s="33"/>
      <c r="B350" s="33"/>
      <c r="C350" s="33"/>
      <c r="D350" s="33"/>
      <c r="E350" s="33"/>
      <c r="F350" s="33"/>
      <c r="G350" s="33"/>
      <c r="H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x14ac:dyDescent="0.25">
      <c r="A351" s="33"/>
      <c r="B351" s="33"/>
      <c r="C351" s="33"/>
      <c r="D351" s="33"/>
      <c r="E351" s="33"/>
      <c r="F351" s="33"/>
      <c r="G351" s="33"/>
      <c r="H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x14ac:dyDescent="0.25">
      <c r="A352" s="33"/>
      <c r="B352" s="33"/>
      <c r="C352" s="33"/>
      <c r="D352" s="33"/>
      <c r="E352" s="33"/>
      <c r="F352" s="33"/>
      <c r="G352" s="33"/>
      <c r="H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x14ac:dyDescent="0.25">
      <c r="A353" s="33"/>
      <c r="B353" s="33"/>
      <c r="C353" s="33"/>
      <c r="D353" s="33"/>
      <c r="E353" s="33"/>
      <c r="F353" s="33"/>
      <c r="G353" s="33"/>
      <c r="H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x14ac:dyDescent="0.25">
      <c r="A354" s="33"/>
      <c r="B354" s="33"/>
      <c r="C354" s="33"/>
      <c r="D354" s="33"/>
      <c r="E354" s="33"/>
      <c r="F354" s="33"/>
      <c r="G354" s="33"/>
      <c r="H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x14ac:dyDescent="0.25">
      <c r="A355" s="33"/>
      <c r="B355" s="33"/>
      <c r="C355" s="33"/>
      <c r="D355" s="33"/>
      <c r="E355" s="33"/>
      <c r="F355" s="33"/>
      <c r="G355" s="33"/>
      <c r="H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x14ac:dyDescent="0.25">
      <c r="A356" s="33"/>
      <c r="B356" s="33"/>
      <c r="C356" s="33"/>
      <c r="D356" s="33"/>
      <c r="E356" s="33"/>
      <c r="F356" s="33"/>
      <c r="G356" s="33"/>
      <c r="H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x14ac:dyDescent="0.25">
      <c r="A357" s="33"/>
      <c r="B357" s="33"/>
      <c r="C357" s="33"/>
      <c r="D357" s="33"/>
      <c r="E357" s="33"/>
      <c r="F357" s="33"/>
      <c r="G357" s="33"/>
      <c r="H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x14ac:dyDescent="0.25">
      <c r="A358" s="33"/>
      <c r="B358" s="33"/>
      <c r="C358" s="33"/>
      <c r="D358" s="33"/>
      <c r="E358" s="33"/>
      <c r="F358" s="33"/>
      <c r="G358" s="33"/>
      <c r="H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x14ac:dyDescent="0.25">
      <c r="A359" s="33"/>
      <c r="B359" s="33"/>
      <c r="C359" s="33"/>
      <c r="D359" s="33"/>
      <c r="E359" s="33"/>
      <c r="F359" s="33"/>
      <c r="G359" s="33"/>
      <c r="H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x14ac:dyDescent="0.25">
      <c r="A360" s="33"/>
      <c r="B360" s="33"/>
      <c r="C360" s="33"/>
      <c r="D360" s="33"/>
      <c r="E360" s="33"/>
      <c r="F360" s="33"/>
      <c r="G360" s="33"/>
      <c r="H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x14ac:dyDescent="0.25">
      <c r="A361" s="33"/>
      <c r="B361" s="33"/>
      <c r="C361" s="33"/>
      <c r="D361" s="33"/>
      <c r="E361" s="33"/>
      <c r="F361" s="33"/>
      <c r="G361" s="33"/>
      <c r="H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x14ac:dyDescent="0.25">
      <c r="A362" s="33"/>
      <c r="B362" s="33"/>
      <c r="C362" s="33"/>
      <c r="D362" s="33"/>
      <c r="E362" s="33"/>
      <c r="F362" s="33"/>
      <c r="G362" s="33"/>
      <c r="H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x14ac:dyDescent="0.25">
      <c r="A363" s="33"/>
      <c r="B363" s="33"/>
      <c r="C363" s="33"/>
      <c r="D363" s="33"/>
      <c r="E363" s="33"/>
      <c r="F363" s="33"/>
      <c r="G363" s="33"/>
      <c r="H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x14ac:dyDescent="0.25">
      <c r="A364" s="33"/>
      <c r="B364" s="33"/>
      <c r="C364" s="33"/>
      <c r="D364" s="33"/>
      <c r="E364" s="33"/>
      <c r="F364" s="33"/>
      <c r="G364" s="33"/>
      <c r="H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x14ac:dyDescent="0.25">
      <c r="A365" s="33"/>
      <c r="B365" s="33"/>
      <c r="C365" s="33"/>
      <c r="D365" s="33"/>
      <c r="E365" s="33"/>
      <c r="F365" s="33"/>
      <c r="G365" s="33"/>
      <c r="H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x14ac:dyDescent="0.25">
      <c r="A366" s="33"/>
      <c r="B366" s="33"/>
      <c r="C366" s="33"/>
      <c r="D366" s="33"/>
      <c r="E366" s="33"/>
      <c r="F366" s="33"/>
      <c r="G366" s="33"/>
      <c r="H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x14ac:dyDescent="0.25">
      <c r="A367" s="33"/>
      <c r="B367" s="33"/>
      <c r="C367" s="33"/>
      <c r="D367" s="33"/>
      <c r="E367" s="33"/>
      <c r="F367" s="33"/>
      <c r="G367" s="33"/>
      <c r="H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x14ac:dyDescent="0.25">
      <c r="A368" s="33"/>
      <c r="B368" s="33"/>
      <c r="C368" s="33"/>
      <c r="D368" s="33"/>
      <c r="E368" s="33"/>
      <c r="F368" s="33"/>
      <c r="G368" s="33"/>
      <c r="H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x14ac:dyDescent="0.25">
      <c r="A369" s="33"/>
      <c r="B369" s="33"/>
      <c r="C369" s="33"/>
      <c r="D369" s="33"/>
      <c r="E369" s="33"/>
      <c r="F369" s="33"/>
      <c r="G369" s="33"/>
      <c r="H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x14ac:dyDescent="0.25">
      <c r="A370" s="33"/>
      <c r="B370" s="33"/>
      <c r="C370" s="33"/>
      <c r="D370" s="33"/>
      <c r="E370" s="33"/>
      <c r="F370" s="33"/>
      <c r="G370" s="33"/>
      <c r="H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x14ac:dyDescent="0.25">
      <c r="A371" s="33"/>
      <c r="B371" s="33"/>
      <c r="C371" s="33"/>
      <c r="D371" s="33"/>
      <c r="E371" s="33"/>
      <c r="F371" s="33"/>
      <c r="G371" s="33"/>
      <c r="H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x14ac:dyDescent="0.25">
      <c r="A372" s="33"/>
      <c r="B372" s="33"/>
      <c r="C372" s="33"/>
      <c r="D372" s="33"/>
      <c r="E372" s="33"/>
      <c r="F372" s="33"/>
      <c r="G372" s="33"/>
      <c r="H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x14ac:dyDescent="0.25">
      <c r="A373" s="33"/>
      <c r="B373" s="33"/>
      <c r="C373" s="33"/>
      <c r="D373" s="33"/>
      <c r="E373" s="33"/>
      <c r="F373" s="33"/>
      <c r="G373" s="33"/>
      <c r="H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x14ac:dyDescent="0.25">
      <c r="A374" s="33"/>
      <c r="B374" s="33"/>
      <c r="C374" s="33"/>
      <c r="D374" s="33"/>
      <c r="E374" s="33"/>
      <c r="F374" s="33"/>
      <c r="G374" s="33"/>
      <c r="H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x14ac:dyDescent="0.25">
      <c r="A375" s="33"/>
      <c r="B375" s="33"/>
      <c r="C375" s="33"/>
      <c r="D375" s="33"/>
      <c r="E375" s="33"/>
      <c r="F375" s="33"/>
      <c r="G375" s="33"/>
      <c r="H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x14ac:dyDescent="0.25">
      <c r="A376" s="33"/>
      <c r="B376" s="33"/>
      <c r="C376" s="33"/>
      <c r="D376" s="33"/>
      <c r="E376" s="33"/>
      <c r="F376" s="33"/>
      <c r="G376" s="33"/>
      <c r="H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x14ac:dyDescent="0.25">
      <c r="A377" s="33"/>
      <c r="B377" s="33"/>
      <c r="C377" s="33"/>
      <c r="D377" s="33"/>
      <c r="E377" s="33"/>
      <c r="F377" s="33"/>
      <c r="G377" s="33"/>
      <c r="H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x14ac:dyDescent="0.25">
      <c r="A378" s="33"/>
      <c r="B378" s="33"/>
      <c r="C378" s="33"/>
      <c r="D378" s="33"/>
      <c r="E378" s="33"/>
      <c r="F378" s="33"/>
      <c r="G378" s="33"/>
      <c r="H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x14ac:dyDescent="0.25">
      <c r="A379" s="33"/>
      <c r="B379" s="33"/>
      <c r="C379" s="33"/>
      <c r="D379" s="33"/>
      <c r="E379" s="33"/>
      <c r="F379" s="33"/>
      <c r="G379" s="33"/>
      <c r="H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x14ac:dyDescent="0.25">
      <c r="A380" s="33"/>
      <c r="B380" s="33"/>
      <c r="C380" s="33"/>
      <c r="D380" s="33"/>
      <c r="E380" s="33"/>
      <c r="F380" s="33"/>
      <c r="G380" s="33"/>
      <c r="H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x14ac:dyDescent="0.25">
      <c r="A381" s="33"/>
      <c r="B381" s="33"/>
      <c r="C381" s="33"/>
      <c r="D381" s="33"/>
      <c r="E381" s="33"/>
      <c r="F381" s="33"/>
      <c r="G381" s="33"/>
      <c r="H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x14ac:dyDescent="0.25">
      <c r="A382" s="33"/>
      <c r="B382" s="33"/>
      <c r="C382" s="33"/>
      <c r="D382" s="33"/>
      <c r="E382" s="33"/>
      <c r="F382" s="33"/>
      <c r="G382" s="33"/>
      <c r="H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x14ac:dyDescent="0.25">
      <c r="A383" s="33"/>
      <c r="B383" s="33"/>
      <c r="C383" s="33"/>
      <c r="D383" s="33"/>
      <c r="E383" s="33"/>
      <c r="F383" s="33"/>
      <c r="G383" s="33"/>
      <c r="H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x14ac:dyDescent="0.25">
      <c r="A384" s="33"/>
      <c r="B384" s="33"/>
      <c r="C384" s="33"/>
      <c r="D384" s="33"/>
      <c r="E384" s="33"/>
      <c r="F384" s="33"/>
      <c r="G384" s="33"/>
      <c r="H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x14ac:dyDescent="0.25">
      <c r="A385" s="33"/>
      <c r="B385" s="33"/>
      <c r="C385" s="33"/>
      <c r="D385" s="33"/>
      <c r="E385" s="33"/>
      <c r="F385" s="33"/>
      <c r="G385" s="33"/>
      <c r="H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x14ac:dyDescent="0.25">
      <c r="A386" s="33"/>
      <c r="B386" s="33"/>
      <c r="C386" s="33"/>
      <c r="D386" s="33"/>
      <c r="E386" s="33"/>
      <c r="F386" s="33"/>
      <c r="G386" s="33"/>
      <c r="H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x14ac:dyDescent="0.25">
      <c r="A387" s="33"/>
      <c r="B387" s="33"/>
      <c r="C387" s="33"/>
      <c r="D387" s="33"/>
      <c r="E387" s="33"/>
      <c r="F387" s="33"/>
      <c r="G387" s="33"/>
      <c r="H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x14ac:dyDescent="0.25">
      <c r="A388" s="33"/>
      <c r="B388" s="33"/>
      <c r="C388" s="33"/>
      <c r="D388" s="33"/>
      <c r="E388" s="33"/>
      <c r="F388" s="33"/>
      <c r="G388" s="33"/>
      <c r="H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x14ac:dyDescent="0.25">
      <c r="A389" s="33"/>
      <c r="B389" s="33"/>
      <c r="C389" s="33"/>
      <c r="D389" s="33"/>
      <c r="E389" s="33"/>
      <c r="F389" s="33"/>
      <c r="G389" s="33"/>
      <c r="H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x14ac:dyDescent="0.25">
      <c r="A390" s="33"/>
      <c r="B390" s="33"/>
      <c r="C390" s="33"/>
      <c r="D390" s="33"/>
      <c r="E390" s="33"/>
      <c r="F390" s="33"/>
      <c r="G390" s="33"/>
      <c r="H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x14ac:dyDescent="0.25">
      <c r="A391" s="33"/>
      <c r="B391" s="33"/>
      <c r="C391" s="33"/>
      <c r="D391" s="33"/>
      <c r="E391" s="33"/>
      <c r="F391" s="33"/>
      <c r="G391" s="33"/>
      <c r="H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x14ac:dyDescent="0.25">
      <c r="A392" s="33"/>
      <c r="B392" s="33"/>
      <c r="C392" s="33"/>
      <c r="D392" s="33"/>
      <c r="E392" s="33"/>
      <c r="F392" s="33"/>
      <c r="G392" s="33"/>
      <c r="H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x14ac:dyDescent="0.25">
      <c r="A393" s="33"/>
      <c r="B393" s="33"/>
      <c r="C393" s="33"/>
      <c r="D393" s="33"/>
      <c r="E393" s="33"/>
      <c r="F393" s="33"/>
      <c r="G393" s="33"/>
      <c r="H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x14ac:dyDescent="0.25">
      <c r="A394" s="33"/>
      <c r="B394" s="33"/>
      <c r="C394" s="33"/>
      <c r="D394" s="33"/>
      <c r="E394" s="33"/>
      <c r="F394" s="33"/>
      <c r="G394" s="33"/>
      <c r="H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x14ac:dyDescent="0.25">
      <c r="A395" s="33"/>
      <c r="B395" s="33"/>
      <c r="C395" s="33"/>
      <c r="D395" s="33"/>
      <c r="E395" s="33"/>
      <c r="F395" s="33"/>
      <c r="G395" s="33"/>
      <c r="H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x14ac:dyDescent="0.25">
      <c r="A396" s="33"/>
      <c r="B396" s="33"/>
      <c r="C396" s="33"/>
      <c r="D396" s="33"/>
      <c r="E396" s="33"/>
      <c r="F396" s="33"/>
      <c r="G396" s="33"/>
      <c r="H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x14ac:dyDescent="0.25">
      <c r="A397" s="33"/>
      <c r="B397" s="33"/>
      <c r="C397" s="33"/>
      <c r="D397" s="33"/>
      <c r="E397" s="33"/>
      <c r="F397" s="33"/>
      <c r="G397" s="33"/>
      <c r="H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x14ac:dyDescent="0.25">
      <c r="A398" s="33"/>
      <c r="B398" s="33"/>
      <c r="C398" s="33"/>
      <c r="D398" s="33"/>
      <c r="E398" s="33"/>
      <c r="F398" s="33"/>
      <c r="G398" s="33"/>
      <c r="H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x14ac:dyDescent="0.25">
      <c r="A399" s="33"/>
      <c r="B399" s="33"/>
      <c r="C399" s="33"/>
      <c r="D399" s="33"/>
      <c r="E399" s="33"/>
      <c r="F399" s="33"/>
      <c r="G399" s="33"/>
      <c r="H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x14ac:dyDescent="0.25">
      <c r="A400" s="33"/>
      <c r="B400" s="33"/>
      <c r="C400" s="33"/>
      <c r="D400" s="33"/>
      <c r="E400" s="33"/>
      <c r="F400" s="33"/>
      <c r="G400" s="33"/>
      <c r="H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x14ac:dyDescent="0.25">
      <c r="A401" s="33"/>
      <c r="B401" s="33"/>
      <c r="C401" s="33"/>
      <c r="D401" s="33"/>
      <c r="E401" s="33"/>
      <c r="F401" s="33"/>
      <c r="G401" s="33"/>
      <c r="H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x14ac:dyDescent="0.25">
      <c r="A402" s="33"/>
      <c r="B402" s="33"/>
      <c r="C402" s="33"/>
      <c r="D402" s="33"/>
      <c r="E402" s="33"/>
      <c r="F402" s="33"/>
      <c r="G402" s="33"/>
      <c r="H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x14ac:dyDescent="0.25">
      <c r="A403" s="33"/>
      <c r="B403" s="33"/>
      <c r="C403" s="33"/>
      <c r="D403" s="33"/>
      <c r="E403" s="33"/>
      <c r="F403" s="33"/>
      <c r="G403" s="33"/>
      <c r="H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x14ac:dyDescent="0.25">
      <c r="A404" s="33"/>
      <c r="B404" s="33"/>
      <c r="C404" s="33"/>
      <c r="D404" s="33"/>
      <c r="E404" s="33"/>
      <c r="F404" s="33"/>
      <c r="G404" s="33"/>
      <c r="H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x14ac:dyDescent="0.25">
      <c r="A405" s="33"/>
      <c r="B405" s="33"/>
      <c r="C405" s="33"/>
      <c r="D405" s="33"/>
      <c r="E405" s="33"/>
      <c r="F405" s="33"/>
      <c r="G405" s="33"/>
      <c r="H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x14ac:dyDescent="0.25">
      <c r="A406" s="33"/>
      <c r="B406" s="33"/>
      <c r="C406" s="33"/>
      <c r="D406" s="33"/>
      <c r="E406" s="33"/>
      <c r="F406" s="33"/>
      <c r="G406" s="33"/>
      <c r="H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x14ac:dyDescent="0.25">
      <c r="A407" s="33"/>
      <c r="B407" s="33"/>
      <c r="C407" s="33"/>
      <c r="D407" s="33"/>
      <c r="E407" s="33"/>
      <c r="F407" s="33"/>
      <c r="G407" s="33"/>
      <c r="H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x14ac:dyDescent="0.25">
      <c r="A408" s="33"/>
      <c r="B408" s="33"/>
      <c r="C408" s="33"/>
      <c r="D408" s="33"/>
      <c r="E408" s="33"/>
      <c r="F408" s="33"/>
      <c r="G408" s="33"/>
      <c r="H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x14ac:dyDescent="0.25">
      <c r="A409" s="33"/>
      <c r="B409" s="33"/>
      <c r="C409" s="33"/>
      <c r="D409" s="33"/>
      <c r="E409" s="33"/>
      <c r="F409" s="33"/>
      <c r="G409" s="33"/>
      <c r="H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x14ac:dyDescent="0.25">
      <c r="A410" s="33"/>
      <c r="B410" s="33"/>
      <c r="C410" s="33"/>
      <c r="D410" s="33"/>
      <c r="E410" s="33"/>
      <c r="F410" s="33"/>
      <c r="G410" s="33"/>
      <c r="H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x14ac:dyDescent="0.25">
      <c r="A411" s="33"/>
      <c r="B411" s="33"/>
      <c r="C411" s="33"/>
      <c r="D411" s="33"/>
      <c r="E411" s="33"/>
      <c r="F411" s="33"/>
      <c r="G411" s="33"/>
      <c r="H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x14ac:dyDescent="0.25">
      <c r="A412" s="33"/>
      <c r="B412" s="33"/>
      <c r="C412" s="33"/>
      <c r="D412" s="33"/>
      <c r="E412" s="33"/>
      <c r="F412" s="33"/>
      <c r="G412" s="33"/>
      <c r="H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x14ac:dyDescent="0.25">
      <c r="A413" s="33"/>
      <c r="B413" s="33"/>
      <c r="C413" s="33"/>
      <c r="D413" s="33"/>
      <c r="E413" s="33"/>
      <c r="F413" s="33"/>
      <c r="G413" s="33"/>
      <c r="H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x14ac:dyDescent="0.25">
      <c r="A414" s="33"/>
      <c r="B414" s="33"/>
      <c r="C414" s="33"/>
      <c r="D414" s="33"/>
      <c r="E414" s="33"/>
      <c r="F414" s="33"/>
      <c r="G414" s="33"/>
      <c r="H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x14ac:dyDescent="0.25">
      <c r="A415" s="33"/>
      <c r="B415" s="33"/>
      <c r="C415" s="33"/>
      <c r="D415" s="33"/>
      <c r="E415" s="33"/>
      <c r="F415" s="33"/>
      <c r="G415" s="33"/>
      <c r="H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x14ac:dyDescent="0.25">
      <c r="A416" s="33"/>
      <c r="B416" s="33"/>
      <c r="C416" s="33"/>
      <c r="D416" s="33"/>
      <c r="E416" s="33"/>
      <c r="F416" s="33"/>
      <c r="G416" s="33"/>
      <c r="H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x14ac:dyDescent="0.25">
      <c r="A417" s="33"/>
      <c r="B417" s="33"/>
      <c r="C417" s="33"/>
      <c r="D417" s="33"/>
      <c r="E417" s="33"/>
      <c r="F417" s="33"/>
      <c r="G417" s="33"/>
      <c r="H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x14ac:dyDescent="0.25">
      <c r="A418" s="33"/>
      <c r="B418" s="33"/>
      <c r="C418" s="33"/>
      <c r="D418" s="33"/>
      <c r="E418" s="33"/>
      <c r="F418" s="33"/>
      <c r="G418" s="33"/>
      <c r="H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x14ac:dyDescent="0.25">
      <c r="A419" s="33"/>
      <c r="B419" s="33"/>
      <c r="C419" s="33"/>
      <c r="D419" s="33"/>
      <c r="E419" s="33"/>
      <c r="F419" s="33"/>
      <c r="G419" s="33"/>
      <c r="H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x14ac:dyDescent="0.25">
      <c r="A420" s="33"/>
      <c r="B420" s="33"/>
      <c r="C420" s="33"/>
      <c r="D420" s="33"/>
      <c r="E420" s="33"/>
      <c r="F420" s="33"/>
      <c r="G420" s="33"/>
      <c r="H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x14ac:dyDescent="0.25">
      <c r="A421" s="33"/>
      <c r="B421" s="33"/>
      <c r="C421" s="33"/>
      <c r="D421" s="33"/>
      <c r="E421" s="33"/>
      <c r="F421" s="33"/>
      <c r="G421" s="33"/>
      <c r="H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x14ac:dyDescent="0.25">
      <c r="A422" s="33"/>
      <c r="B422" s="33"/>
      <c r="C422" s="33"/>
      <c r="D422" s="33"/>
      <c r="E422" s="33"/>
      <c r="F422" s="33"/>
      <c r="G422" s="33"/>
      <c r="H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x14ac:dyDescent="0.25">
      <c r="A423" s="33"/>
      <c r="B423" s="33"/>
      <c r="C423" s="33"/>
      <c r="D423" s="33"/>
      <c r="E423" s="33"/>
      <c r="F423" s="33"/>
      <c r="G423" s="33"/>
      <c r="H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x14ac:dyDescent="0.25">
      <c r="A424" s="33"/>
      <c r="B424" s="33"/>
      <c r="C424" s="33"/>
      <c r="D424" s="33"/>
      <c r="E424" s="33"/>
      <c r="F424" s="33"/>
      <c r="G424" s="33"/>
      <c r="H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x14ac:dyDescent="0.25">
      <c r="A425" s="33"/>
      <c r="B425" s="33"/>
      <c r="C425" s="33"/>
      <c r="D425" s="33"/>
      <c r="E425" s="33"/>
      <c r="F425" s="33"/>
      <c r="G425" s="33"/>
      <c r="H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x14ac:dyDescent="0.25">
      <c r="A426" s="33"/>
      <c r="B426" s="33"/>
      <c r="C426" s="33"/>
      <c r="D426" s="33"/>
      <c r="E426" s="33"/>
      <c r="F426" s="33"/>
      <c r="G426" s="33"/>
      <c r="H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x14ac:dyDescent="0.25">
      <c r="A427" s="33"/>
      <c r="B427" s="33"/>
      <c r="C427" s="33"/>
      <c r="D427" s="33"/>
      <c r="E427" s="33"/>
      <c r="F427" s="33"/>
      <c r="G427" s="33"/>
      <c r="H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x14ac:dyDescent="0.25">
      <c r="A428" s="33"/>
      <c r="B428" s="33"/>
      <c r="C428" s="33"/>
      <c r="D428" s="33"/>
      <c r="E428" s="33"/>
      <c r="F428" s="33"/>
      <c r="G428" s="33"/>
      <c r="H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x14ac:dyDescent="0.25">
      <c r="A429" s="33"/>
      <c r="B429" s="33"/>
      <c r="C429" s="33"/>
      <c r="D429" s="33"/>
      <c r="E429" s="33"/>
      <c r="F429" s="33"/>
      <c r="G429" s="33"/>
      <c r="H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x14ac:dyDescent="0.25">
      <c r="A430" s="33"/>
      <c r="B430" s="33"/>
      <c r="C430" s="33"/>
      <c r="D430" s="33"/>
      <c r="E430" s="33"/>
      <c r="F430" s="33"/>
      <c r="G430" s="33"/>
      <c r="H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x14ac:dyDescent="0.25">
      <c r="A431" s="33"/>
      <c r="B431" s="33"/>
      <c r="C431" s="33"/>
      <c r="D431" s="33"/>
      <c r="E431" s="33"/>
      <c r="F431" s="33"/>
      <c r="G431" s="33"/>
      <c r="H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x14ac:dyDescent="0.25">
      <c r="A432" s="33"/>
      <c r="B432" s="33"/>
      <c r="C432" s="33"/>
      <c r="D432" s="33"/>
      <c r="E432" s="33"/>
      <c r="F432" s="33"/>
      <c r="G432" s="33"/>
      <c r="H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x14ac:dyDescent="0.25">
      <c r="A433" s="33"/>
      <c r="B433" s="33"/>
      <c r="C433" s="33"/>
      <c r="D433" s="33"/>
      <c r="E433" s="33"/>
      <c r="F433" s="33"/>
      <c r="G433" s="33"/>
      <c r="H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x14ac:dyDescent="0.25">
      <c r="A434" s="33"/>
      <c r="B434" s="33"/>
      <c r="C434" s="33"/>
      <c r="D434" s="33"/>
      <c r="E434" s="33"/>
      <c r="F434" s="33"/>
      <c r="G434" s="33"/>
      <c r="H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x14ac:dyDescent="0.25">
      <c r="A435" s="33"/>
      <c r="B435" s="33"/>
      <c r="C435" s="33"/>
      <c r="D435" s="33"/>
      <c r="E435" s="33"/>
      <c r="F435" s="33"/>
      <c r="G435" s="33"/>
      <c r="H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x14ac:dyDescent="0.25">
      <c r="A436" s="33"/>
      <c r="B436" s="33"/>
      <c r="C436" s="33"/>
      <c r="D436" s="33"/>
      <c r="E436" s="33"/>
      <c r="F436" s="33"/>
      <c r="G436" s="33"/>
      <c r="H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x14ac:dyDescent="0.25">
      <c r="A437" s="33"/>
      <c r="B437" s="33"/>
      <c r="C437" s="33"/>
      <c r="D437" s="33"/>
      <c r="E437" s="33"/>
      <c r="F437" s="33"/>
      <c r="G437" s="33"/>
      <c r="H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x14ac:dyDescent="0.25">
      <c r="A438" s="33"/>
      <c r="B438" s="33"/>
      <c r="C438" s="33"/>
      <c r="D438" s="33"/>
      <c r="E438" s="33"/>
      <c r="F438" s="33"/>
      <c r="G438" s="33"/>
      <c r="H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x14ac:dyDescent="0.25">
      <c r="A439" s="33"/>
      <c r="B439" s="33"/>
      <c r="C439" s="33"/>
      <c r="D439" s="33"/>
      <c r="E439" s="33"/>
      <c r="F439" s="33"/>
      <c r="G439" s="33"/>
      <c r="H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x14ac:dyDescent="0.25">
      <c r="A440" s="33"/>
      <c r="B440" s="33"/>
      <c r="C440" s="33"/>
      <c r="D440" s="33"/>
      <c r="E440" s="33"/>
      <c r="F440" s="33"/>
      <c r="G440" s="33"/>
      <c r="H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x14ac:dyDescent="0.25">
      <c r="A441" s="33"/>
      <c r="B441" s="33"/>
      <c r="C441" s="33"/>
      <c r="D441" s="33"/>
      <c r="E441" s="33"/>
      <c r="F441" s="33"/>
      <c r="G441" s="33"/>
      <c r="H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x14ac:dyDescent="0.25">
      <c r="A442" s="33"/>
      <c r="B442" s="33"/>
      <c r="C442" s="33"/>
      <c r="D442" s="33"/>
      <c r="E442" s="33"/>
      <c r="F442" s="33"/>
      <c r="G442" s="33"/>
      <c r="H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x14ac:dyDescent="0.25">
      <c r="A443" s="33"/>
      <c r="B443" s="33"/>
      <c r="C443" s="33"/>
      <c r="D443" s="33"/>
      <c r="E443" s="33"/>
      <c r="F443" s="33"/>
      <c r="G443" s="33"/>
      <c r="H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x14ac:dyDescent="0.25">
      <c r="A444" s="33"/>
      <c r="B444" s="33"/>
      <c r="C444" s="33"/>
      <c r="D444" s="33"/>
      <c r="E444" s="33"/>
      <c r="F444" s="33"/>
      <c r="G444" s="33"/>
      <c r="H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x14ac:dyDescent="0.25">
      <c r="A445" s="33"/>
      <c r="B445" s="33"/>
      <c r="C445" s="33"/>
      <c r="D445" s="33"/>
      <c r="E445" s="33"/>
      <c r="F445" s="33"/>
      <c r="G445" s="33"/>
      <c r="H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x14ac:dyDescent="0.25">
      <c r="A446" s="33"/>
      <c r="B446" s="33"/>
      <c r="C446" s="33"/>
      <c r="D446" s="33"/>
      <c r="E446" s="33"/>
      <c r="F446" s="33"/>
      <c r="G446" s="33"/>
      <c r="H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x14ac:dyDescent="0.25">
      <c r="A447" s="33"/>
      <c r="B447" s="33"/>
      <c r="C447" s="33"/>
      <c r="D447" s="33"/>
      <c r="E447" s="33"/>
      <c r="F447" s="33"/>
      <c r="G447" s="33"/>
      <c r="H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x14ac:dyDescent="0.25">
      <c r="A448" s="33"/>
      <c r="B448" s="33"/>
      <c r="C448" s="33"/>
      <c r="D448" s="33"/>
      <c r="E448" s="33"/>
      <c r="F448" s="33"/>
      <c r="G448" s="33"/>
      <c r="H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x14ac:dyDescent="0.25">
      <c r="A449" s="33"/>
      <c r="B449" s="33"/>
      <c r="C449" s="33"/>
      <c r="D449" s="33"/>
      <c r="E449" s="33"/>
      <c r="F449" s="33"/>
      <c r="G449" s="33"/>
      <c r="H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x14ac:dyDescent="0.25">
      <c r="A450" s="33"/>
      <c r="B450" s="33"/>
      <c r="C450" s="33"/>
      <c r="D450" s="33"/>
      <c r="E450" s="33"/>
      <c r="F450" s="33"/>
      <c r="G450" s="33"/>
      <c r="H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x14ac:dyDescent="0.25">
      <c r="A451" s="33"/>
      <c r="B451" s="33"/>
      <c r="C451" s="33"/>
      <c r="D451" s="33"/>
      <c r="E451" s="33"/>
      <c r="F451" s="33"/>
      <c r="G451" s="33"/>
      <c r="H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x14ac:dyDescent="0.25">
      <c r="A452" s="33"/>
      <c r="B452" s="33"/>
      <c r="C452" s="33"/>
      <c r="D452" s="33"/>
      <c r="E452" s="33"/>
      <c r="F452" s="33"/>
      <c r="G452" s="33"/>
      <c r="H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x14ac:dyDescent="0.25">
      <c r="A453" s="33"/>
      <c r="B453" s="33"/>
      <c r="C453" s="33"/>
      <c r="D453" s="33"/>
      <c r="E453" s="33"/>
      <c r="F453" s="33"/>
      <c r="G453" s="33"/>
      <c r="H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x14ac:dyDescent="0.25">
      <c r="A454" s="33"/>
      <c r="B454" s="33"/>
      <c r="C454" s="33"/>
      <c r="D454" s="33"/>
      <c r="E454" s="33"/>
      <c r="F454" s="33"/>
      <c r="G454" s="33"/>
      <c r="H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x14ac:dyDescent="0.25">
      <c r="A455" s="33"/>
      <c r="B455" s="33"/>
      <c r="C455" s="33"/>
      <c r="D455" s="33"/>
      <c r="E455" s="33"/>
      <c r="F455" s="33"/>
      <c r="G455" s="33"/>
      <c r="H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x14ac:dyDescent="0.25">
      <c r="A456" s="33"/>
      <c r="B456" s="33"/>
      <c r="C456" s="33"/>
      <c r="D456" s="33"/>
      <c r="E456" s="33"/>
      <c r="F456" s="33"/>
      <c r="G456" s="33"/>
      <c r="H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x14ac:dyDescent="0.25">
      <c r="A457" s="33"/>
      <c r="B457" s="33"/>
      <c r="C457" s="33"/>
      <c r="D457" s="33"/>
      <c r="E457" s="33"/>
      <c r="F457" s="33"/>
      <c r="G457" s="33"/>
      <c r="H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x14ac:dyDescent="0.25">
      <c r="A458" s="33"/>
      <c r="B458" s="33"/>
      <c r="C458" s="33"/>
      <c r="D458" s="33"/>
      <c r="E458" s="33"/>
      <c r="F458" s="33"/>
      <c r="G458" s="33"/>
      <c r="H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x14ac:dyDescent="0.25">
      <c r="A459" s="33"/>
      <c r="B459" s="33"/>
      <c r="C459" s="33"/>
      <c r="D459" s="33"/>
      <c r="E459" s="33"/>
      <c r="F459" s="33"/>
      <c r="G459" s="33"/>
      <c r="H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x14ac:dyDescent="0.25">
      <c r="A460" s="33"/>
      <c r="B460" s="33"/>
      <c r="C460" s="33"/>
      <c r="D460" s="33"/>
      <c r="E460" s="33"/>
      <c r="F460" s="33"/>
      <c r="G460" s="33"/>
      <c r="H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x14ac:dyDescent="0.25">
      <c r="A461" s="33"/>
      <c r="B461" s="33"/>
      <c r="C461" s="33"/>
      <c r="D461" s="33"/>
      <c r="E461" s="33"/>
      <c r="F461" s="33"/>
      <c r="G461" s="33"/>
      <c r="H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x14ac:dyDescent="0.25">
      <c r="A462" s="33"/>
      <c r="B462" s="33"/>
      <c r="C462" s="33"/>
      <c r="D462" s="33"/>
      <c r="E462" s="33"/>
      <c r="F462" s="33"/>
      <c r="G462" s="33"/>
      <c r="H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x14ac:dyDescent="0.25">
      <c r="A463" s="33"/>
      <c r="B463" s="33"/>
      <c r="C463" s="33"/>
      <c r="D463" s="33"/>
      <c r="E463" s="33"/>
      <c r="F463" s="33"/>
      <c r="G463" s="33"/>
      <c r="H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x14ac:dyDescent="0.25">
      <c r="A464" s="33"/>
      <c r="B464" s="33"/>
      <c r="C464" s="33"/>
      <c r="D464" s="33"/>
      <c r="E464" s="33"/>
      <c r="F464" s="33"/>
      <c r="G464" s="33"/>
      <c r="H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x14ac:dyDescent="0.25">
      <c r="A465" s="33"/>
      <c r="B465" s="33"/>
      <c r="C465" s="33"/>
      <c r="D465" s="33"/>
      <c r="E465" s="33"/>
      <c r="F465" s="33"/>
      <c r="G465" s="33"/>
      <c r="H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x14ac:dyDescent="0.25">
      <c r="A466" s="33"/>
      <c r="B466" s="33"/>
      <c r="C466" s="33"/>
      <c r="D466" s="33"/>
      <c r="E466" s="33"/>
      <c r="F466" s="33"/>
      <c r="G466" s="33"/>
      <c r="H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x14ac:dyDescent="0.25">
      <c r="A467" s="33"/>
      <c r="B467" s="33"/>
      <c r="C467" s="33"/>
      <c r="D467" s="33"/>
      <c r="E467" s="33"/>
      <c r="F467" s="33"/>
      <c r="G467" s="33"/>
      <c r="H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x14ac:dyDescent="0.25">
      <c r="A468" s="33"/>
      <c r="B468" s="33"/>
      <c r="C468" s="33"/>
      <c r="D468" s="33"/>
      <c r="E468" s="33"/>
      <c r="F468" s="33"/>
      <c r="G468" s="33"/>
      <c r="H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x14ac:dyDescent="0.25">
      <c r="A469" s="33"/>
      <c r="B469" s="33"/>
      <c r="C469" s="33"/>
      <c r="D469" s="33"/>
      <c r="E469" s="33"/>
      <c r="F469" s="33"/>
      <c r="G469" s="33"/>
      <c r="H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x14ac:dyDescent="0.25">
      <c r="A470" s="33"/>
      <c r="B470" s="33"/>
      <c r="C470" s="33"/>
      <c r="D470" s="33"/>
      <c r="E470" s="33"/>
      <c r="F470" s="33"/>
      <c r="G470" s="33"/>
      <c r="H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x14ac:dyDescent="0.25">
      <c r="A471" s="33"/>
      <c r="B471" s="33"/>
      <c r="C471" s="33"/>
      <c r="D471" s="33"/>
      <c r="E471" s="33"/>
      <c r="F471" s="33"/>
      <c r="G471" s="33"/>
      <c r="H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x14ac:dyDescent="0.25">
      <c r="A472" s="33"/>
      <c r="B472" s="33"/>
      <c r="C472" s="33"/>
      <c r="D472" s="33"/>
      <c r="E472" s="33"/>
      <c r="F472" s="33"/>
      <c r="G472" s="33"/>
      <c r="H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5">
      <c r="A473" s="33"/>
      <c r="B473" s="33"/>
      <c r="C473" s="33"/>
      <c r="D473" s="33"/>
      <c r="E473" s="33"/>
      <c r="F473" s="33"/>
      <c r="G473" s="33"/>
      <c r="H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x14ac:dyDescent="0.25">
      <c r="A474" s="33"/>
      <c r="B474" s="33"/>
      <c r="C474" s="33"/>
      <c r="D474" s="33"/>
      <c r="E474" s="33"/>
      <c r="F474" s="33"/>
      <c r="G474" s="33"/>
      <c r="H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x14ac:dyDescent="0.25">
      <c r="A475" s="33"/>
      <c r="B475" s="33"/>
      <c r="C475" s="33"/>
      <c r="D475" s="33"/>
      <c r="E475" s="33"/>
      <c r="F475" s="33"/>
      <c r="G475" s="33"/>
      <c r="H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x14ac:dyDescent="0.25">
      <c r="A476" s="33"/>
      <c r="B476" s="33"/>
      <c r="C476" s="33"/>
      <c r="D476" s="33"/>
      <c r="E476" s="33"/>
      <c r="F476" s="33"/>
      <c r="G476" s="33"/>
      <c r="H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x14ac:dyDescent="0.25">
      <c r="A477" s="33"/>
      <c r="B477" s="33"/>
      <c r="C477" s="33"/>
      <c r="D477" s="33"/>
      <c r="E477" s="33"/>
      <c r="F477" s="33"/>
      <c r="G477" s="33"/>
      <c r="H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x14ac:dyDescent="0.25">
      <c r="A478" s="33"/>
      <c r="B478" s="33"/>
      <c r="C478" s="33"/>
      <c r="D478" s="33"/>
      <c r="E478" s="33"/>
      <c r="F478" s="33"/>
      <c r="G478" s="33"/>
      <c r="H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x14ac:dyDescent="0.25">
      <c r="A479" s="33"/>
      <c r="B479" s="33"/>
      <c r="C479" s="33"/>
      <c r="D479" s="33"/>
      <c r="E479" s="33"/>
      <c r="F479" s="33"/>
      <c r="G479" s="33"/>
      <c r="H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x14ac:dyDescent="0.25">
      <c r="A480" s="33"/>
      <c r="B480" s="33"/>
      <c r="C480" s="33"/>
      <c r="D480" s="33"/>
      <c r="E480" s="33"/>
      <c r="F480" s="33"/>
      <c r="G480" s="33"/>
      <c r="H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x14ac:dyDescent="0.25">
      <c r="A481" s="33"/>
      <c r="B481" s="33"/>
      <c r="C481" s="33"/>
      <c r="D481" s="33"/>
      <c r="E481" s="33"/>
      <c r="F481" s="33"/>
      <c r="G481" s="33"/>
      <c r="H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x14ac:dyDescent="0.25">
      <c r="A482" s="33"/>
      <c r="B482" s="33"/>
      <c r="C482" s="33"/>
      <c r="D482" s="33"/>
      <c r="E482" s="33"/>
      <c r="F482" s="33"/>
      <c r="G482" s="33"/>
      <c r="H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x14ac:dyDescent="0.25">
      <c r="A483" s="33"/>
      <c r="B483" s="33"/>
      <c r="C483" s="33"/>
      <c r="D483" s="33"/>
      <c r="E483" s="33"/>
      <c r="F483" s="33"/>
      <c r="G483" s="33"/>
      <c r="H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x14ac:dyDescent="0.25">
      <c r="A484" s="33"/>
      <c r="B484" s="33"/>
      <c r="C484" s="33"/>
      <c r="D484" s="33"/>
      <c r="E484" s="33"/>
      <c r="F484" s="33"/>
      <c r="G484" s="33"/>
      <c r="H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x14ac:dyDescent="0.25">
      <c r="A485" s="33"/>
      <c r="B485" s="33"/>
      <c r="C485" s="33"/>
      <c r="D485" s="33"/>
      <c r="E485" s="33"/>
      <c r="F485" s="33"/>
      <c r="G485" s="33"/>
      <c r="H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x14ac:dyDescent="0.25">
      <c r="A486" s="33"/>
      <c r="B486" s="33"/>
      <c r="C486" s="33"/>
      <c r="D486" s="33"/>
      <c r="E486" s="33"/>
      <c r="F486" s="33"/>
      <c r="G486" s="33"/>
      <c r="H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x14ac:dyDescent="0.25">
      <c r="A487" s="33"/>
      <c r="B487" s="33"/>
      <c r="C487" s="33"/>
      <c r="D487" s="33"/>
      <c r="E487" s="33"/>
      <c r="F487" s="33"/>
      <c r="G487" s="33"/>
      <c r="H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x14ac:dyDescent="0.25">
      <c r="A488" s="33"/>
      <c r="B488" s="33"/>
      <c r="C488" s="33"/>
      <c r="D488" s="33"/>
      <c r="E488" s="33"/>
      <c r="F488" s="33"/>
      <c r="G488" s="33"/>
      <c r="H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x14ac:dyDescent="0.25">
      <c r="A489" s="33"/>
      <c r="B489" s="33"/>
      <c r="C489" s="33"/>
      <c r="D489" s="33"/>
      <c r="E489" s="33"/>
      <c r="F489" s="33"/>
      <c r="G489" s="33"/>
      <c r="H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x14ac:dyDescent="0.25">
      <c r="A490" s="33"/>
      <c r="B490" s="33"/>
      <c r="C490" s="33"/>
      <c r="D490" s="33"/>
      <c r="E490" s="33"/>
      <c r="F490" s="33"/>
      <c r="G490" s="33"/>
      <c r="H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x14ac:dyDescent="0.25">
      <c r="A491" s="33"/>
      <c r="B491" s="33"/>
      <c r="C491" s="33"/>
      <c r="D491" s="33"/>
      <c r="E491" s="33"/>
      <c r="F491" s="33"/>
      <c r="G491" s="33"/>
      <c r="H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x14ac:dyDescent="0.25">
      <c r="A492" s="33"/>
      <c r="B492" s="33"/>
      <c r="C492" s="33"/>
      <c r="D492" s="33"/>
      <c r="E492" s="33"/>
      <c r="F492" s="33"/>
      <c r="G492" s="33"/>
      <c r="H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x14ac:dyDescent="0.25">
      <c r="A493" s="33"/>
      <c r="B493" s="33"/>
      <c r="C493" s="33"/>
      <c r="D493" s="33"/>
      <c r="E493" s="33"/>
      <c r="F493" s="33"/>
      <c r="G493" s="33"/>
      <c r="H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x14ac:dyDescent="0.25">
      <c r="A494" s="33"/>
      <c r="B494" s="33"/>
      <c r="C494" s="33"/>
      <c r="D494" s="33"/>
      <c r="E494" s="33"/>
      <c r="F494" s="33"/>
      <c r="G494" s="33"/>
      <c r="H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x14ac:dyDescent="0.25">
      <c r="A495" s="33"/>
      <c r="B495" s="33"/>
      <c r="C495" s="33"/>
      <c r="D495" s="33"/>
      <c r="E495" s="33"/>
      <c r="F495" s="33"/>
      <c r="G495" s="33"/>
      <c r="H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x14ac:dyDescent="0.25">
      <c r="A496" s="33"/>
      <c r="B496" s="33"/>
      <c r="C496" s="33"/>
      <c r="D496" s="33"/>
      <c r="E496" s="33"/>
      <c r="F496" s="33"/>
      <c r="G496" s="33"/>
      <c r="H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x14ac:dyDescent="0.25">
      <c r="A497" s="33"/>
      <c r="B497" s="33"/>
      <c r="C497" s="33"/>
      <c r="D497" s="33"/>
      <c r="E497" s="33"/>
      <c r="F497" s="33"/>
      <c r="G497" s="33"/>
      <c r="H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x14ac:dyDescent="0.25">
      <c r="A498" s="33"/>
      <c r="B498" s="33"/>
      <c r="C498" s="33"/>
      <c r="D498" s="33"/>
      <c r="E498" s="33"/>
      <c r="F498" s="33"/>
      <c r="G498" s="33"/>
      <c r="H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x14ac:dyDescent="0.25">
      <c r="A499" s="33"/>
      <c r="B499" s="33"/>
      <c r="C499" s="33"/>
      <c r="D499" s="33"/>
      <c r="E499" s="33"/>
      <c r="F499" s="33"/>
      <c r="G499" s="33"/>
      <c r="H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x14ac:dyDescent="0.25">
      <c r="A500" s="33"/>
      <c r="B500" s="33"/>
      <c r="C500" s="33"/>
      <c r="D500" s="33"/>
      <c r="E500" s="33"/>
      <c r="F500" s="33"/>
      <c r="G500" s="33"/>
      <c r="H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x14ac:dyDescent="0.25">
      <c r="A501" s="33"/>
      <c r="B501" s="33"/>
      <c r="C501" s="33"/>
      <c r="D501" s="33"/>
      <c r="E501" s="33"/>
      <c r="F501" s="33"/>
      <c r="G501" s="33"/>
      <c r="H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x14ac:dyDescent="0.25">
      <c r="A502" s="33"/>
      <c r="B502" s="33"/>
      <c r="C502" s="33"/>
      <c r="D502" s="33"/>
      <c r="E502" s="33"/>
      <c r="F502" s="33"/>
      <c r="G502" s="33"/>
      <c r="H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x14ac:dyDescent="0.25">
      <c r="A503" s="33"/>
      <c r="B503" s="33"/>
      <c r="C503" s="33"/>
      <c r="D503" s="33"/>
      <c r="E503" s="33"/>
      <c r="F503" s="33"/>
      <c r="G503" s="33"/>
      <c r="H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x14ac:dyDescent="0.25">
      <c r="A504" s="33"/>
      <c r="B504" s="33"/>
      <c r="C504" s="33"/>
      <c r="D504" s="33"/>
      <c r="E504" s="33"/>
      <c r="F504" s="33"/>
      <c r="G504" s="33"/>
      <c r="H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x14ac:dyDescent="0.25">
      <c r="A505" s="33"/>
      <c r="B505" s="33"/>
      <c r="C505" s="33"/>
      <c r="D505" s="33"/>
      <c r="E505" s="33"/>
      <c r="F505" s="33"/>
      <c r="G505" s="33"/>
      <c r="H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x14ac:dyDescent="0.25">
      <c r="A506" s="33"/>
      <c r="B506" s="33"/>
      <c r="C506" s="33"/>
      <c r="D506" s="33"/>
      <c r="E506" s="33"/>
      <c r="F506" s="33"/>
      <c r="G506" s="33"/>
      <c r="H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x14ac:dyDescent="0.25">
      <c r="A507" s="33"/>
      <c r="B507" s="33"/>
      <c r="C507" s="33"/>
      <c r="D507" s="33"/>
      <c r="E507" s="33"/>
      <c r="F507" s="33"/>
      <c r="G507" s="33"/>
      <c r="H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x14ac:dyDescent="0.25">
      <c r="A508" s="33"/>
      <c r="B508" s="33"/>
      <c r="C508" s="33"/>
      <c r="D508" s="33"/>
      <c r="E508" s="33"/>
      <c r="F508" s="33"/>
      <c r="G508" s="33"/>
      <c r="H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x14ac:dyDescent="0.25">
      <c r="A509" s="33"/>
      <c r="B509" s="33"/>
      <c r="C509" s="33"/>
      <c r="D509" s="33"/>
      <c r="E509" s="33"/>
      <c r="F509" s="33"/>
      <c r="G509" s="33"/>
      <c r="H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x14ac:dyDescent="0.25">
      <c r="A510" s="33"/>
      <c r="B510" s="33"/>
      <c r="C510" s="33"/>
      <c r="D510" s="33"/>
      <c r="E510" s="33"/>
      <c r="F510" s="33"/>
      <c r="G510" s="33"/>
      <c r="H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x14ac:dyDescent="0.25">
      <c r="A511" s="33"/>
      <c r="B511" s="33"/>
      <c r="C511" s="33"/>
      <c r="D511" s="33"/>
      <c r="E511" s="33"/>
      <c r="F511" s="33"/>
      <c r="G511" s="33"/>
      <c r="H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x14ac:dyDescent="0.25">
      <c r="A512" s="33"/>
      <c r="B512" s="33"/>
      <c r="C512" s="33"/>
      <c r="D512" s="33"/>
      <c r="E512" s="33"/>
      <c r="F512" s="33"/>
      <c r="G512" s="33"/>
      <c r="H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x14ac:dyDescent="0.25">
      <c r="A513" s="33"/>
      <c r="B513" s="33"/>
      <c r="C513" s="33"/>
      <c r="D513" s="33"/>
      <c r="E513" s="33"/>
      <c r="F513" s="33"/>
      <c r="G513" s="33"/>
      <c r="H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x14ac:dyDescent="0.25">
      <c r="A514" s="33"/>
      <c r="B514" s="33"/>
      <c r="C514" s="33"/>
      <c r="D514" s="33"/>
      <c r="E514" s="33"/>
      <c r="F514" s="33"/>
      <c r="G514" s="33"/>
      <c r="H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x14ac:dyDescent="0.25">
      <c r="A515" s="33"/>
      <c r="B515" s="33"/>
      <c r="C515" s="33"/>
      <c r="D515" s="33"/>
      <c r="E515" s="33"/>
      <c r="F515" s="33"/>
      <c r="G515" s="33"/>
      <c r="H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x14ac:dyDescent="0.25">
      <c r="A516" s="33"/>
      <c r="B516" s="33"/>
      <c r="C516" s="33"/>
      <c r="D516" s="33"/>
      <c r="E516" s="33"/>
      <c r="F516" s="33"/>
      <c r="G516" s="33"/>
      <c r="H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x14ac:dyDescent="0.25">
      <c r="A517" s="33"/>
      <c r="B517" s="33"/>
      <c r="C517" s="33"/>
      <c r="D517" s="33"/>
      <c r="E517" s="33"/>
      <c r="F517" s="33"/>
      <c r="G517" s="33"/>
      <c r="H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x14ac:dyDescent="0.25">
      <c r="A518" s="33"/>
      <c r="B518" s="33"/>
      <c r="C518" s="33"/>
      <c r="D518" s="33"/>
      <c r="E518" s="33"/>
      <c r="F518" s="33"/>
      <c r="G518" s="33"/>
      <c r="H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x14ac:dyDescent="0.25">
      <c r="A519" s="33"/>
      <c r="B519" s="33"/>
      <c r="C519" s="33"/>
      <c r="D519" s="33"/>
      <c r="E519" s="33"/>
      <c r="F519" s="33"/>
      <c r="G519" s="33"/>
      <c r="H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x14ac:dyDescent="0.25">
      <c r="A520" s="33"/>
      <c r="B520" s="33"/>
      <c r="C520" s="33"/>
      <c r="D520" s="33"/>
      <c r="E520" s="33"/>
      <c r="F520" s="33"/>
      <c r="G520" s="33"/>
      <c r="H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x14ac:dyDescent="0.25">
      <c r="A521" s="33"/>
      <c r="B521" s="33"/>
      <c r="C521" s="33"/>
      <c r="D521" s="33"/>
      <c r="E521" s="33"/>
      <c r="F521" s="33"/>
      <c r="G521" s="33"/>
      <c r="H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x14ac:dyDescent="0.25">
      <c r="A522" s="33"/>
      <c r="B522" s="33"/>
      <c r="C522" s="33"/>
      <c r="D522" s="33"/>
      <c r="E522" s="33"/>
      <c r="F522" s="33"/>
      <c r="G522" s="33"/>
      <c r="H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x14ac:dyDescent="0.25">
      <c r="A523" s="33"/>
      <c r="B523" s="33"/>
      <c r="C523" s="33"/>
      <c r="D523" s="33"/>
      <c r="E523" s="33"/>
      <c r="F523" s="33"/>
      <c r="G523" s="33"/>
      <c r="H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x14ac:dyDescent="0.25">
      <c r="A524" s="33"/>
      <c r="B524" s="33"/>
      <c r="C524" s="33"/>
      <c r="D524" s="33"/>
      <c r="E524" s="33"/>
      <c r="F524" s="33"/>
      <c r="G524" s="33"/>
      <c r="H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x14ac:dyDescent="0.25">
      <c r="A525" s="33"/>
      <c r="B525" s="33"/>
      <c r="C525" s="33"/>
      <c r="D525" s="33"/>
      <c r="E525" s="33"/>
      <c r="F525" s="33"/>
      <c r="G525" s="33"/>
      <c r="H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x14ac:dyDescent="0.25">
      <c r="A526" s="33"/>
      <c r="B526" s="33"/>
      <c r="C526" s="33"/>
      <c r="D526" s="33"/>
      <c r="E526" s="33"/>
      <c r="F526" s="33"/>
      <c r="G526" s="33"/>
      <c r="H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x14ac:dyDescent="0.25">
      <c r="A527" s="33"/>
      <c r="B527" s="33"/>
      <c r="C527" s="33"/>
      <c r="D527" s="33"/>
      <c r="E527" s="33"/>
      <c r="F527" s="33"/>
      <c r="G527" s="33"/>
      <c r="H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x14ac:dyDescent="0.25">
      <c r="A528" s="33"/>
      <c r="B528" s="33"/>
      <c r="C528" s="33"/>
      <c r="D528" s="33"/>
      <c r="E528" s="33"/>
      <c r="F528" s="33"/>
      <c r="G528" s="33"/>
      <c r="H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x14ac:dyDescent="0.25">
      <c r="A529" s="33"/>
      <c r="B529" s="33"/>
      <c r="C529" s="33"/>
      <c r="D529" s="33"/>
      <c r="E529" s="33"/>
      <c r="F529" s="33"/>
      <c r="G529" s="33"/>
      <c r="H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x14ac:dyDescent="0.25">
      <c r="A530" s="33"/>
      <c r="B530" s="33"/>
      <c r="C530" s="33"/>
      <c r="D530" s="33"/>
      <c r="E530" s="33"/>
      <c r="F530" s="33"/>
      <c r="G530" s="33"/>
      <c r="H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x14ac:dyDescent="0.25">
      <c r="A531" s="33"/>
      <c r="B531" s="33"/>
      <c r="C531" s="33"/>
      <c r="D531" s="33"/>
      <c r="E531" s="33"/>
      <c r="F531" s="33"/>
      <c r="G531" s="33"/>
      <c r="H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x14ac:dyDescent="0.25">
      <c r="A532" s="33"/>
      <c r="B532" s="33"/>
      <c r="C532" s="33"/>
      <c r="D532" s="33"/>
      <c r="E532" s="33"/>
      <c r="F532" s="33"/>
      <c r="G532" s="33"/>
      <c r="H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x14ac:dyDescent="0.25">
      <c r="A533" s="33"/>
      <c r="B533" s="33"/>
      <c r="C533" s="33"/>
      <c r="D533" s="33"/>
      <c r="E533" s="33"/>
      <c r="F533" s="33"/>
      <c r="G533" s="33"/>
      <c r="H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x14ac:dyDescent="0.25">
      <c r="A534" s="33"/>
      <c r="B534" s="33"/>
      <c r="C534" s="33"/>
      <c r="D534" s="33"/>
      <c r="E534" s="33"/>
      <c r="F534" s="33"/>
      <c r="G534" s="33"/>
      <c r="H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x14ac:dyDescent="0.25">
      <c r="A535" s="33"/>
      <c r="B535" s="33"/>
      <c r="C535" s="33"/>
      <c r="D535" s="33"/>
      <c r="E535" s="33"/>
      <c r="F535" s="33"/>
      <c r="G535" s="33"/>
      <c r="H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x14ac:dyDescent="0.25">
      <c r="A536" s="33"/>
      <c r="B536" s="33"/>
      <c r="C536" s="33"/>
      <c r="D536" s="33"/>
      <c r="E536" s="33"/>
      <c r="F536" s="33"/>
      <c r="G536" s="33"/>
      <c r="H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x14ac:dyDescent="0.25">
      <c r="A537" s="33"/>
      <c r="B537" s="33"/>
      <c r="C537" s="33"/>
      <c r="D537" s="33"/>
      <c r="E537" s="33"/>
      <c r="F537" s="33"/>
      <c r="G537" s="33"/>
      <c r="H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x14ac:dyDescent="0.25">
      <c r="A538" s="33"/>
      <c r="B538" s="33"/>
      <c r="C538" s="33"/>
      <c r="D538" s="33"/>
      <c r="E538" s="33"/>
      <c r="F538" s="33"/>
      <c r="G538" s="33"/>
      <c r="H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x14ac:dyDescent="0.25">
      <c r="A539" s="33"/>
      <c r="B539" s="33"/>
      <c r="C539" s="33"/>
      <c r="D539" s="33"/>
      <c r="E539" s="33"/>
      <c r="F539" s="33"/>
      <c r="G539" s="33"/>
      <c r="H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x14ac:dyDescent="0.25">
      <c r="A540" s="33"/>
      <c r="B540" s="33"/>
      <c r="C540" s="33"/>
      <c r="D540" s="33"/>
      <c r="E540" s="33"/>
      <c r="F540" s="33"/>
      <c r="G540" s="33"/>
      <c r="H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x14ac:dyDescent="0.25">
      <c r="A541" s="33"/>
      <c r="B541" s="33"/>
      <c r="C541" s="33"/>
      <c r="D541" s="33"/>
      <c r="E541" s="33"/>
      <c r="F541" s="33"/>
      <c r="G541" s="33"/>
      <c r="H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x14ac:dyDescent="0.25">
      <c r="A542" s="33"/>
      <c r="B542" s="33"/>
      <c r="C542" s="33"/>
      <c r="D542" s="33"/>
      <c r="E542" s="33"/>
      <c r="F542" s="33"/>
      <c r="G542" s="33"/>
      <c r="H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x14ac:dyDescent="0.25">
      <c r="A543" s="33"/>
      <c r="B543" s="33"/>
      <c r="C543" s="33"/>
      <c r="D543" s="33"/>
      <c r="E543" s="33"/>
      <c r="F543" s="33"/>
      <c r="G543" s="33"/>
      <c r="H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x14ac:dyDescent="0.25">
      <c r="A544" s="33"/>
      <c r="B544" s="33"/>
      <c r="C544" s="33"/>
      <c r="D544" s="33"/>
      <c r="E544" s="33"/>
      <c r="F544" s="33"/>
      <c r="G544" s="33"/>
      <c r="H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x14ac:dyDescent="0.25">
      <c r="A545" s="33"/>
      <c r="B545" s="33"/>
      <c r="C545" s="33"/>
      <c r="D545" s="33"/>
      <c r="E545" s="33"/>
      <c r="F545" s="33"/>
      <c r="G545" s="33"/>
      <c r="H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x14ac:dyDescent="0.25">
      <c r="A546" s="33"/>
      <c r="B546" s="33"/>
      <c r="C546" s="33"/>
      <c r="D546" s="33"/>
      <c r="E546" s="33"/>
      <c r="F546" s="33"/>
      <c r="G546" s="33"/>
      <c r="H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x14ac:dyDescent="0.25">
      <c r="A547" s="33"/>
      <c r="B547" s="33"/>
      <c r="C547" s="33"/>
      <c r="D547" s="33"/>
      <c r="E547" s="33"/>
      <c r="F547" s="33"/>
      <c r="G547" s="33"/>
      <c r="H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x14ac:dyDescent="0.25">
      <c r="A548" s="33"/>
      <c r="B548" s="33"/>
      <c r="C548" s="33"/>
      <c r="D548" s="33"/>
      <c r="E548" s="33"/>
      <c r="F548" s="33"/>
      <c r="G548" s="33"/>
      <c r="H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x14ac:dyDescent="0.25">
      <c r="A549" s="33"/>
      <c r="B549" s="33"/>
      <c r="C549" s="33"/>
      <c r="D549" s="33"/>
      <c r="E549" s="33"/>
      <c r="F549" s="33"/>
      <c r="G549" s="33"/>
      <c r="H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x14ac:dyDescent="0.25">
      <c r="A550" s="33"/>
      <c r="B550" s="33"/>
      <c r="C550" s="33"/>
      <c r="D550" s="33"/>
      <c r="E550" s="33"/>
      <c r="F550" s="33"/>
      <c r="G550" s="33"/>
      <c r="H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x14ac:dyDescent="0.25">
      <c r="A551" s="33"/>
      <c r="B551" s="33"/>
      <c r="C551" s="33"/>
      <c r="D551" s="33"/>
      <c r="E551" s="33"/>
      <c r="F551" s="33"/>
      <c r="G551" s="33"/>
      <c r="H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x14ac:dyDescent="0.25">
      <c r="A552" s="33"/>
      <c r="B552" s="33"/>
      <c r="C552" s="33"/>
      <c r="D552" s="33"/>
      <c r="E552" s="33"/>
      <c r="F552" s="33"/>
      <c r="G552" s="33"/>
      <c r="H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x14ac:dyDescent="0.25">
      <c r="A553" s="33"/>
      <c r="B553" s="33"/>
      <c r="C553" s="33"/>
      <c r="D553" s="33"/>
      <c r="E553" s="33"/>
      <c r="F553" s="33"/>
      <c r="G553" s="33"/>
      <c r="H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x14ac:dyDescent="0.25">
      <c r="A554" s="33"/>
      <c r="B554" s="33"/>
      <c r="C554" s="33"/>
      <c r="D554" s="33"/>
      <c r="E554" s="33"/>
      <c r="F554" s="33"/>
      <c r="G554" s="33"/>
      <c r="H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x14ac:dyDescent="0.25">
      <c r="A555" s="33"/>
      <c r="B555" s="33"/>
      <c r="C555" s="33"/>
      <c r="D555" s="33"/>
      <c r="E555" s="33"/>
      <c r="F555" s="33"/>
      <c r="G555" s="33"/>
      <c r="H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x14ac:dyDescent="0.25">
      <c r="A556" s="33"/>
      <c r="B556" s="33"/>
      <c r="C556" s="33"/>
      <c r="D556" s="33"/>
      <c r="E556" s="33"/>
      <c r="F556" s="33"/>
      <c r="G556" s="33"/>
      <c r="H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x14ac:dyDescent="0.25">
      <c r="A557" s="33"/>
      <c r="B557" s="33"/>
      <c r="C557" s="33"/>
      <c r="D557" s="33"/>
      <c r="E557" s="33"/>
      <c r="F557" s="33"/>
      <c r="G557" s="33"/>
      <c r="H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x14ac:dyDescent="0.25">
      <c r="A558" s="33"/>
      <c r="B558" s="33"/>
      <c r="C558" s="33"/>
      <c r="D558" s="33"/>
      <c r="E558" s="33"/>
      <c r="F558" s="33"/>
      <c r="G558" s="33"/>
      <c r="H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x14ac:dyDescent="0.25">
      <c r="A559" s="33"/>
      <c r="B559" s="33"/>
      <c r="C559" s="33"/>
      <c r="D559" s="33"/>
      <c r="E559" s="33"/>
      <c r="F559" s="33"/>
      <c r="G559" s="33"/>
      <c r="H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x14ac:dyDescent="0.25">
      <c r="A560" s="33"/>
      <c r="B560" s="33"/>
      <c r="C560" s="33"/>
      <c r="D560" s="33"/>
      <c r="E560" s="33"/>
      <c r="F560" s="33"/>
      <c r="G560" s="33"/>
      <c r="H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x14ac:dyDescent="0.25">
      <c r="A561" s="33"/>
      <c r="B561" s="33"/>
      <c r="C561" s="33"/>
      <c r="D561" s="33"/>
      <c r="E561" s="33"/>
      <c r="F561" s="33"/>
      <c r="G561" s="33"/>
      <c r="H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x14ac:dyDescent="0.25">
      <c r="A562" s="33"/>
      <c r="B562" s="33"/>
      <c r="C562" s="33"/>
      <c r="D562" s="33"/>
      <c r="E562" s="33"/>
      <c r="F562" s="33"/>
      <c r="G562" s="33"/>
      <c r="H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x14ac:dyDescent="0.25">
      <c r="A563" s="33"/>
      <c r="B563" s="33"/>
      <c r="C563" s="33"/>
      <c r="D563" s="33"/>
      <c r="E563" s="33"/>
      <c r="F563" s="33"/>
      <c r="G563" s="33"/>
      <c r="H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x14ac:dyDescent="0.25">
      <c r="A564" s="33"/>
      <c r="B564" s="33"/>
      <c r="C564" s="33"/>
      <c r="D564" s="33"/>
      <c r="E564" s="33"/>
      <c r="F564" s="33"/>
      <c r="G564" s="33"/>
      <c r="H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x14ac:dyDescent="0.25">
      <c r="A565" s="33"/>
      <c r="B565" s="33"/>
      <c r="C565" s="33"/>
      <c r="D565" s="33"/>
      <c r="E565" s="33"/>
      <c r="F565" s="33"/>
      <c r="G565" s="33"/>
      <c r="H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x14ac:dyDescent="0.25">
      <c r="A566" s="33"/>
      <c r="B566" s="33"/>
      <c r="C566" s="33"/>
      <c r="D566" s="33"/>
      <c r="E566" s="33"/>
      <c r="F566" s="33"/>
      <c r="G566" s="33"/>
      <c r="H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x14ac:dyDescent="0.25">
      <c r="A567" s="33"/>
      <c r="B567" s="33"/>
      <c r="C567" s="33"/>
      <c r="D567" s="33"/>
      <c r="E567" s="33"/>
      <c r="F567" s="33"/>
      <c r="G567" s="33"/>
      <c r="H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x14ac:dyDescent="0.25">
      <c r="A568" s="33"/>
      <c r="B568" s="33"/>
      <c r="C568" s="33"/>
      <c r="D568" s="33"/>
      <c r="E568" s="33"/>
      <c r="F568" s="33"/>
      <c r="G568" s="33"/>
      <c r="H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x14ac:dyDescent="0.25">
      <c r="A569" s="33"/>
      <c r="B569" s="33"/>
      <c r="C569" s="33"/>
      <c r="D569" s="33"/>
      <c r="E569" s="33"/>
      <c r="F569" s="33"/>
      <c r="G569" s="33"/>
      <c r="H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x14ac:dyDescent="0.25">
      <c r="A570" s="33"/>
      <c r="B570" s="33"/>
      <c r="C570" s="33"/>
      <c r="D570" s="33"/>
      <c r="E570" s="33"/>
      <c r="F570" s="33"/>
      <c r="G570" s="33"/>
      <c r="H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x14ac:dyDescent="0.25">
      <c r="A571" s="33"/>
      <c r="B571" s="33"/>
      <c r="C571" s="33"/>
      <c r="D571" s="33"/>
      <c r="E571" s="33"/>
      <c r="F571" s="33"/>
      <c r="G571" s="33"/>
      <c r="H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x14ac:dyDescent="0.25">
      <c r="A572" s="33"/>
      <c r="B572" s="33"/>
      <c r="C572" s="33"/>
      <c r="D572" s="33"/>
      <c r="E572" s="33"/>
      <c r="F572" s="33"/>
      <c r="G572" s="33"/>
      <c r="H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x14ac:dyDescent="0.25">
      <c r="A573" s="33"/>
      <c r="B573" s="33"/>
      <c r="C573" s="33"/>
      <c r="D573" s="33"/>
      <c r="E573" s="33"/>
      <c r="F573" s="33"/>
      <c r="G573" s="33"/>
      <c r="H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x14ac:dyDescent="0.25">
      <c r="A574" s="33"/>
      <c r="B574" s="33"/>
      <c r="C574" s="33"/>
      <c r="D574" s="33"/>
      <c r="E574" s="33"/>
      <c r="F574" s="33"/>
      <c r="G574" s="33"/>
      <c r="H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x14ac:dyDescent="0.25">
      <c r="A575" s="33"/>
      <c r="B575" s="33"/>
      <c r="C575" s="33"/>
      <c r="D575" s="33"/>
      <c r="E575" s="33"/>
      <c r="F575" s="33"/>
      <c r="G575" s="33"/>
      <c r="H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x14ac:dyDescent="0.25">
      <c r="A576" s="33"/>
      <c r="B576" s="33"/>
      <c r="C576" s="33"/>
      <c r="D576" s="33"/>
      <c r="E576" s="33"/>
      <c r="F576" s="33"/>
      <c r="G576" s="33"/>
      <c r="H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x14ac:dyDescent="0.25">
      <c r="A577" s="33"/>
      <c r="B577" s="33"/>
      <c r="C577" s="33"/>
      <c r="D577" s="33"/>
      <c r="E577" s="33"/>
      <c r="F577" s="33"/>
      <c r="G577" s="33"/>
      <c r="H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x14ac:dyDescent="0.25">
      <c r="A578" s="33"/>
      <c r="B578" s="33"/>
      <c r="C578" s="33"/>
      <c r="D578" s="33"/>
      <c r="E578" s="33"/>
      <c r="F578" s="33"/>
      <c r="G578" s="33"/>
      <c r="H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x14ac:dyDescent="0.25">
      <c r="A579" s="33"/>
      <c r="B579" s="33"/>
      <c r="C579" s="33"/>
      <c r="D579" s="33"/>
      <c r="E579" s="33"/>
      <c r="F579" s="33"/>
      <c r="G579" s="33"/>
      <c r="H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x14ac:dyDescent="0.25">
      <c r="A580" s="33"/>
      <c r="B580" s="33"/>
      <c r="C580" s="33"/>
      <c r="D580" s="33"/>
      <c r="E580" s="33"/>
      <c r="F580" s="33"/>
      <c r="G580" s="33"/>
      <c r="H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x14ac:dyDescent="0.25">
      <c r="A581" s="33"/>
      <c r="B581" s="33"/>
      <c r="C581" s="33"/>
      <c r="D581" s="33"/>
      <c r="E581" s="33"/>
      <c r="F581" s="33"/>
      <c r="G581" s="33"/>
      <c r="H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x14ac:dyDescent="0.25">
      <c r="A582" s="33"/>
      <c r="B582" s="33"/>
      <c r="C582" s="33"/>
      <c r="D582" s="33"/>
      <c r="E582" s="33"/>
      <c r="F582" s="33"/>
      <c r="G582" s="33"/>
      <c r="H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x14ac:dyDescent="0.25">
      <c r="A583" s="33"/>
      <c r="B583" s="33"/>
      <c r="C583" s="33"/>
      <c r="D583" s="33"/>
      <c r="E583" s="33"/>
      <c r="F583" s="33"/>
      <c r="G583" s="33"/>
      <c r="H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x14ac:dyDescent="0.25">
      <c r="A584" s="33"/>
      <c r="B584" s="33"/>
      <c r="C584" s="33"/>
      <c r="D584" s="33"/>
      <c r="E584" s="33"/>
      <c r="F584" s="33"/>
      <c r="G584" s="33"/>
      <c r="H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x14ac:dyDescent="0.25">
      <c r="A585" s="33"/>
      <c r="B585" s="33"/>
      <c r="C585" s="33"/>
      <c r="D585" s="33"/>
      <c r="E585" s="33"/>
      <c r="F585" s="33"/>
      <c r="G585" s="33"/>
      <c r="H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x14ac:dyDescent="0.25">
      <c r="A586" s="33"/>
      <c r="B586" s="33"/>
      <c r="C586" s="33"/>
      <c r="D586" s="33"/>
      <c r="E586" s="33"/>
      <c r="F586" s="33"/>
      <c r="G586" s="33"/>
      <c r="H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x14ac:dyDescent="0.25">
      <c r="A587" s="33"/>
      <c r="B587" s="33"/>
      <c r="C587" s="33"/>
      <c r="D587" s="33"/>
      <c r="E587" s="33"/>
      <c r="F587" s="33"/>
      <c r="G587" s="33"/>
      <c r="H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x14ac:dyDescent="0.25">
      <c r="A588" s="33"/>
      <c r="B588" s="33"/>
      <c r="C588" s="33"/>
      <c r="D588" s="33"/>
      <c r="E588" s="33"/>
      <c r="F588" s="33"/>
      <c r="G588" s="33"/>
      <c r="H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x14ac:dyDescent="0.25">
      <c r="A589" s="33"/>
      <c r="B589" s="33"/>
      <c r="C589" s="33"/>
      <c r="D589" s="33"/>
      <c r="E589" s="33"/>
      <c r="F589" s="33"/>
      <c r="G589" s="33"/>
      <c r="H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x14ac:dyDescent="0.25">
      <c r="A590" s="33"/>
      <c r="B590" s="33"/>
      <c r="C590" s="33"/>
      <c r="D590" s="33"/>
      <c r="E590" s="33"/>
      <c r="F590" s="33"/>
      <c r="G590" s="33"/>
      <c r="H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x14ac:dyDescent="0.25">
      <c r="A591" s="33"/>
      <c r="B591" s="33"/>
      <c r="C591" s="33"/>
      <c r="D591" s="33"/>
      <c r="E591" s="33"/>
      <c r="F591" s="33"/>
      <c r="G591" s="33"/>
      <c r="H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x14ac:dyDescent="0.25">
      <c r="A592" s="33"/>
      <c r="B592" s="33"/>
      <c r="C592" s="33"/>
      <c r="D592" s="33"/>
      <c r="E592" s="33"/>
      <c r="F592" s="33"/>
      <c r="G592" s="33"/>
      <c r="H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x14ac:dyDescent="0.25">
      <c r="A593" s="33"/>
      <c r="B593" s="33"/>
      <c r="C593" s="33"/>
      <c r="D593" s="33"/>
      <c r="E593" s="33"/>
      <c r="F593" s="33"/>
      <c r="G593" s="33"/>
      <c r="H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x14ac:dyDescent="0.25">
      <c r="A594" s="33"/>
      <c r="B594" s="33"/>
      <c r="C594" s="33"/>
      <c r="D594" s="33"/>
      <c r="E594" s="33"/>
      <c r="F594" s="33"/>
      <c r="G594" s="33"/>
      <c r="H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x14ac:dyDescent="0.25">
      <c r="A595" s="33"/>
      <c r="B595" s="33"/>
      <c r="C595" s="33"/>
      <c r="D595" s="33"/>
      <c r="E595" s="33"/>
      <c r="F595" s="33"/>
      <c r="G595" s="33"/>
      <c r="H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x14ac:dyDescent="0.25">
      <c r="A596" s="33"/>
      <c r="B596" s="33"/>
      <c r="C596" s="33"/>
      <c r="D596" s="33"/>
      <c r="E596" s="33"/>
      <c r="F596" s="33"/>
      <c r="G596" s="33"/>
      <c r="H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x14ac:dyDescent="0.25">
      <c r="A597" s="33"/>
      <c r="B597" s="33"/>
      <c r="C597" s="33"/>
      <c r="D597" s="33"/>
      <c r="E597" s="33"/>
      <c r="F597" s="33"/>
      <c r="G597" s="33"/>
      <c r="H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x14ac:dyDescent="0.25">
      <c r="A598" s="33"/>
      <c r="B598" s="33"/>
      <c r="C598" s="33"/>
      <c r="D598" s="33"/>
      <c r="E598" s="33"/>
      <c r="F598" s="33"/>
      <c r="G598" s="33"/>
      <c r="H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x14ac:dyDescent="0.25">
      <c r="A599" s="33"/>
      <c r="B599" s="33"/>
      <c r="C599" s="33"/>
      <c r="D599" s="33"/>
      <c r="E599" s="33"/>
      <c r="F599" s="33"/>
      <c r="G599" s="33"/>
      <c r="H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x14ac:dyDescent="0.25">
      <c r="A600" s="33"/>
      <c r="B600" s="33"/>
      <c r="C600" s="33"/>
      <c r="D600" s="33"/>
      <c r="E600" s="33"/>
      <c r="F600" s="33"/>
      <c r="G600" s="33"/>
      <c r="H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x14ac:dyDescent="0.25">
      <c r="A601" s="33"/>
      <c r="B601" s="33"/>
      <c r="C601" s="33"/>
      <c r="D601" s="33"/>
      <c r="E601" s="33"/>
      <c r="F601" s="33"/>
      <c r="G601" s="33"/>
      <c r="H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x14ac:dyDescent="0.25">
      <c r="A602" s="33"/>
      <c r="B602" s="33"/>
      <c r="C602" s="33"/>
      <c r="D602" s="33"/>
      <c r="E602" s="33"/>
      <c r="F602" s="33"/>
      <c r="G602" s="33"/>
      <c r="H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x14ac:dyDescent="0.25">
      <c r="A603" s="33"/>
      <c r="B603" s="33"/>
      <c r="C603" s="33"/>
      <c r="D603" s="33"/>
      <c r="E603" s="33"/>
      <c r="F603" s="33"/>
      <c r="G603" s="33"/>
      <c r="H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x14ac:dyDescent="0.25">
      <c r="A604" s="33"/>
      <c r="B604" s="33"/>
      <c r="C604" s="33"/>
      <c r="D604" s="33"/>
      <c r="E604" s="33"/>
      <c r="F604" s="33"/>
      <c r="G604" s="33"/>
      <c r="H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x14ac:dyDescent="0.25">
      <c r="A605" s="33"/>
      <c r="B605" s="33"/>
      <c r="C605" s="33"/>
      <c r="D605" s="33"/>
      <c r="E605" s="33"/>
      <c r="F605" s="33"/>
      <c r="G605" s="33"/>
      <c r="H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x14ac:dyDescent="0.25">
      <c r="A606" s="33"/>
      <c r="B606" s="33"/>
      <c r="C606" s="33"/>
      <c r="D606" s="33"/>
      <c r="E606" s="33"/>
      <c r="F606" s="33"/>
      <c r="G606" s="33"/>
      <c r="H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x14ac:dyDescent="0.25">
      <c r="A607" s="33"/>
      <c r="B607" s="33"/>
      <c r="C607" s="33"/>
      <c r="D607" s="33"/>
      <c r="E607" s="33"/>
      <c r="F607" s="33"/>
      <c r="G607" s="33"/>
      <c r="H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x14ac:dyDescent="0.25">
      <c r="A608" s="33"/>
      <c r="B608" s="33"/>
      <c r="C608" s="33"/>
      <c r="D608" s="33"/>
      <c r="E608" s="33"/>
      <c r="F608" s="33"/>
      <c r="G608" s="33"/>
      <c r="H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x14ac:dyDescent="0.25">
      <c r="A609" s="33"/>
      <c r="B609" s="33"/>
      <c r="C609" s="33"/>
      <c r="D609" s="33"/>
      <c r="E609" s="33"/>
      <c r="F609" s="33"/>
      <c r="G609" s="33"/>
      <c r="H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x14ac:dyDescent="0.25">
      <c r="A610" s="33"/>
      <c r="B610" s="33"/>
      <c r="C610" s="33"/>
      <c r="D610" s="33"/>
      <c r="E610" s="33"/>
      <c r="F610" s="33"/>
      <c r="G610" s="33"/>
      <c r="H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x14ac:dyDescent="0.25">
      <c r="A611" s="33"/>
      <c r="B611" s="33"/>
      <c r="C611" s="33"/>
      <c r="D611" s="33"/>
      <c r="E611" s="33"/>
      <c r="F611" s="33"/>
      <c r="G611" s="33"/>
      <c r="H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x14ac:dyDescent="0.25">
      <c r="A612" s="33"/>
      <c r="B612" s="33"/>
      <c r="C612" s="33"/>
      <c r="D612" s="33"/>
      <c r="E612" s="33"/>
      <c r="F612" s="33"/>
      <c r="G612" s="33"/>
      <c r="H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x14ac:dyDescent="0.25">
      <c r="A613" s="33"/>
      <c r="B613" s="33"/>
      <c r="C613" s="33"/>
      <c r="D613" s="33"/>
      <c r="E613" s="33"/>
      <c r="F613" s="33"/>
      <c r="G613" s="33"/>
      <c r="H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x14ac:dyDescent="0.25">
      <c r="A614" s="33"/>
      <c r="B614" s="33"/>
      <c r="C614" s="33"/>
      <c r="D614" s="33"/>
      <c r="E614" s="33"/>
      <c r="F614" s="33"/>
      <c r="G614" s="33"/>
      <c r="H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x14ac:dyDescent="0.25">
      <c r="A615" s="33"/>
      <c r="B615" s="33"/>
      <c r="C615" s="33"/>
      <c r="D615" s="33"/>
      <c r="E615" s="33"/>
      <c r="F615" s="33"/>
      <c r="G615" s="33"/>
      <c r="H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x14ac:dyDescent="0.25">
      <c r="A616" s="33"/>
      <c r="B616" s="33"/>
      <c r="C616" s="33"/>
      <c r="D616" s="33"/>
      <c r="E616" s="33"/>
      <c r="F616" s="33"/>
      <c r="G616" s="33"/>
      <c r="H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x14ac:dyDescent="0.25">
      <c r="A617" s="33"/>
      <c r="B617" s="33"/>
      <c r="C617" s="33"/>
      <c r="D617" s="33"/>
      <c r="E617" s="33"/>
      <c r="F617" s="33"/>
      <c r="G617" s="33"/>
      <c r="H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x14ac:dyDescent="0.25">
      <c r="A618" s="33"/>
      <c r="B618" s="33"/>
      <c r="C618" s="33"/>
      <c r="D618" s="33"/>
      <c r="E618" s="33"/>
      <c r="F618" s="33"/>
      <c r="G618" s="33"/>
      <c r="H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x14ac:dyDescent="0.25">
      <c r="A619" s="33"/>
      <c r="B619" s="33"/>
      <c r="C619" s="33"/>
      <c r="D619" s="33"/>
      <c r="E619" s="33"/>
      <c r="F619" s="33"/>
      <c r="G619" s="33"/>
      <c r="H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x14ac:dyDescent="0.25">
      <c r="A620" s="33"/>
      <c r="B620" s="33"/>
      <c r="C620" s="33"/>
      <c r="D620" s="33"/>
      <c r="E620" s="33"/>
      <c r="F620" s="33"/>
      <c r="G620" s="33"/>
      <c r="H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x14ac:dyDescent="0.25">
      <c r="A621" s="33"/>
      <c r="B621" s="33"/>
      <c r="C621" s="33"/>
      <c r="D621" s="33"/>
      <c r="E621" s="33"/>
      <c r="F621" s="33"/>
      <c r="G621" s="33"/>
      <c r="H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x14ac:dyDescent="0.25">
      <c r="A622" s="33"/>
      <c r="B622" s="33"/>
      <c r="C622" s="33"/>
      <c r="D622" s="33"/>
      <c r="E622" s="33"/>
      <c r="F622" s="33"/>
      <c r="G622" s="33"/>
      <c r="H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x14ac:dyDescent="0.25">
      <c r="A623" s="33"/>
      <c r="B623" s="33"/>
      <c r="C623" s="33"/>
      <c r="D623" s="33"/>
      <c r="E623" s="33"/>
      <c r="F623" s="33"/>
      <c r="G623" s="33"/>
      <c r="H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x14ac:dyDescent="0.25">
      <c r="A624" s="33"/>
      <c r="B624" s="33"/>
      <c r="C624" s="33"/>
      <c r="D624" s="33"/>
      <c r="E624" s="33"/>
      <c r="F624" s="33"/>
      <c r="G624" s="33"/>
      <c r="H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x14ac:dyDescent="0.25">
      <c r="A625" s="33"/>
      <c r="B625" s="33"/>
      <c r="C625" s="33"/>
      <c r="D625" s="33"/>
      <c r="E625" s="33"/>
      <c r="F625" s="33"/>
      <c r="G625" s="33"/>
      <c r="H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x14ac:dyDescent="0.25">
      <c r="A626" s="33"/>
      <c r="B626" s="33"/>
      <c r="C626" s="33"/>
      <c r="D626" s="33"/>
      <c r="E626" s="33"/>
      <c r="F626" s="33"/>
      <c r="G626" s="33"/>
      <c r="H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x14ac:dyDescent="0.25">
      <c r="A627" s="33"/>
      <c r="B627" s="33"/>
      <c r="C627" s="33"/>
      <c r="D627" s="33"/>
      <c r="E627" s="33"/>
      <c r="F627" s="33"/>
      <c r="G627" s="33"/>
      <c r="H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x14ac:dyDescent="0.25">
      <c r="A628" s="33"/>
      <c r="B628" s="33"/>
      <c r="C628" s="33"/>
      <c r="D628" s="33"/>
      <c r="E628" s="33"/>
      <c r="F628" s="33"/>
      <c r="G628" s="33"/>
      <c r="H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x14ac:dyDescent="0.25">
      <c r="A629" s="33"/>
      <c r="B629" s="33"/>
      <c r="C629" s="33"/>
      <c r="D629" s="33"/>
      <c r="E629" s="33"/>
      <c r="F629" s="33"/>
      <c r="G629" s="33"/>
      <c r="H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x14ac:dyDescent="0.25">
      <c r="A630" s="33"/>
      <c r="B630" s="33"/>
      <c r="C630" s="33"/>
      <c r="D630" s="33"/>
      <c r="E630" s="33"/>
      <c r="F630" s="33"/>
      <c r="G630" s="33"/>
      <c r="H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x14ac:dyDescent="0.25">
      <c r="A631" s="33"/>
      <c r="B631" s="33"/>
      <c r="C631" s="33"/>
      <c r="D631" s="33"/>
      <c r="E631" s="33"/>
      <c r="F631" s="33"/>
      <c r="G631" s="33"/>
      <c r="H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x14ac:dyDescent="0.25">
      <c r="A632" s="33"/>
      <c r="B632" s="33"/>
      <c r="C632" s="33"/>
      <c r="D632" s="33"/>
      <c r="E632" s="33"/>
      <c r="F632" s="33"/>
      <c r="G632" s="33"/>
      <c r="H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x14ac:dyDescent="0.25">
      <c r="A633" s="33"/>
      <c r="B633" s="33"/>
      <c r="C633" s="33"/>
      <c r="D633" s="33"/>
      <c r="E633" s="33"/>
      <c r="F633" s="33"/>
      <c r="G633" s="33"/>
      <c r="H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x14ac:dyDescent="0.25">
      <c r="A634" s="33"/>
      <c r="B634" s="33"/>
      <c r="C634" s="33"/>
      <c r="D634" s="33"/>
      <c r="E634" s="33"/>
      <c r="F634" s="33"/>
      <c r="G634" s="33"/>
      <c r="H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x14ac:dyDescent="0.25">
      <c r="A635" s="33"/>
      <c r="B635" s="33"/>
      <c r="C635" s="33"/>
      <c r="D635" s="33"/>
      <c r="E635" s="33"/>
      <c r="F635" s="33"/>
      <c r="G635" s="33"/>
      <c r="H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x14ac:dyDescent="0.25">
      <c r="A636" s="33"/>
      <c r="B636" s="33"/>
      <c r="C636" s="33"/>
      <c r="D636" s="33"/>
      <c r="E636" s="33"/>
      <c r="F636" s="33"/>
      <c r="G636" s="33"/>
      <c r="H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x14ac:dyDescent="0.25">
      <c r="A637" s="33"/>
      <c r="B637" s="33"/>
      <c r="C637" s="33"/>
      <c r="D637" s="33"/>
      <c r="E637" s="33"/>
      <c r="F637" s="33"/>
      <c r="G637" s="33"/>
      <c r="H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x14ac:dyDescent="0.25">
      <c r="A638" s="33"/>
      <c r="B638" s="33"/>
      <c r="C638" s="33"/>
      <c r="D638" s="33"/>
      <c r="E638" s="33"/>
      <c r="F638" s="33"/>
      <c r="G638" s="33"/>
      <c r="H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x14ac:dyDescent="0.25">
      <c r="A639" s="33"/>
      <c r="B639" s="33"/>
      <c r="C639" s="33"/>
      <c r="D639" s="33"/>
      <c r="E639" s="33"/>
      <c r="F639" s="33"/>
      <c r="G639" s="33"/>
      <c r="H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x14ac:dyDescent="0.25">
      <c r="A640" s="33"/>
      <c r="B640" s="33"/>
      <c r="C640" s="33"/>
      <c r="D640" s="33"/>
      <c r="E640" s="33"/>
      <c r="F640" s="33"/>
      <c r="G640" s="33"/>
      <c r="H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x14ac:dyDescent="0.25">
      <c r="A641" s="33"/>
      <c r="B641" s="33"/>
      <c r="C641" s="33"/>
      <c r="D641" s="33"/>
      <c r="E641" s="33"/>
      <c r="F641" s="33"/>
      <c r="G641" s="33"/>
      <c r="H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x14ac:dyDescent="0.25">
      <c r="A642" s="33"/>
      <c r="B642" s="33"/>
      <c r="C642" s="33"/>
      <c r="D642" s="33"/>
      <c r="E642" s="33"/>
      <c r="F642" s="33"/>
      <c r="G642" s="33"/>
      <c r="H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x14ac:dyDescent="0.25">
      <c r="A643" s="33"/>
      <c r="B643" s="33"/>
      <c r="C643" s="33"/>
      <c r="D643" s="33"/>
      <c r="E643" s="33"/>
      <c r="F643" s="33"/>
      <c r="G643" s="33"/>
      <c r="H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x14ac:dyDescent="0.25">
      <c r="A644" s="33"/>
      <c r="B644" s="33"/>
      <c r="C644" s="33"/>
      <c r="D644" s="33"/>
      <c r="E644" s="33"/>
      <c r="F644" s="33"/>
      <c r="G644" s="33"/>
      <c r="H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x14ac:dyDescent="0.25">
      <c r="A645" s="33"/>
      <c r="B645" s="33"/>
      <c r="C645" s="33"/>
      <c r="D645" s="33"/>
      <c r="E645" s="33"/>
      <c r="F645" s="33"/>
      <c r="G645" s="33"/>
      <c r="H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x14ac:dyDescent="0.25">
      <c r="A646" s="33"/>
      <c r="B646" s="33"/>
      <c r="C646" s="33"/>
      <c r="D646" s="33"/>
      <c r="E646" s="33"/>
      <c r="F646" s="33"/>
      <c r="G646" s="33"/>
      <c r="H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x14ac:dyDescent="0.25">
      <c r="A647" s="33"/>
      <c r="B647" s="33"/>
      <c r="C647" s="33"/>
      <c r="D647" s="33"/>
      <c r="E647" s="33"/>
      <c r="F647" s="33"/>
      <c r="G647" s="33"/>
      <c r="H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x14ac:dyDescent="0.25">
      <c r="A648" s="33"/>
      <c r="B648" s="33"/>
      <c r="C648" s="33"/>
      <c r="D648" s="33"/>
      <c r="E648" s="33"/>
      <c r="F648" s="33"/>
      <c r="G648" s="33"/>
      <c r="H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x14ac:dyDescent="0.25">
      <c r="A649" s="33"/>
      <c r="B649" s="33"/>
      <c r="C649" s="33"/>
      <c r="D649" s="33"/>
      <c r="E649" s="33"/>
      <c r="F649" s="33"/>
      <c r="G649" s="33"/>
      <c r="H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x14ac:dyDescent="0.25">
      <c r="A650" s="33"/>
      <c r="B650" s="33"/>
      <c r="C650" s="33"/>
      <c r="D650" s="33"/>
      <c r="E650" s="33"/>
      <c r="F650" s="33"/>
      <c r="G650" s="33"/>
      <c r="H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x14ac:dyDescent="0.25">
      <c r="A651" s="33"/>
      <c r="B651" s="33"/>
      <c r="C651" s="33"/>
      <c r="D651" s="33"/>
      <c r="E651" s="33"/>
      <c r="F651" s="33"/>
      <c r="G651" s="33"/>
      <c r="H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x14ac:dyDescent="0.25">
      <c r="A652" s="33"/>
      <c r="B652" s="33"/>
      <c r="C652" s="33"/>
      <c r="D652" s="33"/>
      <c r="E652" s="33"/>
      <c r="F652" s="33"/>
      <c r="G652" s="33"/>
      <c r="H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x14ac:dyDescent="0.25">
      <c r="A653" s="33"/>
      <c r="B653" s="33"/>
      <c r="C653" s="33"/>
      <c r="D653" s="33"/>
      <c r="E653" s="33"/>
      <c r="F653" s="33"/>
      <c r="G653" s="33"/>
      <c r="H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x14ac:dyDescent="0.25">
      <c r="A654" s="33"/>
      <c r="B654" s="33"/>
      <c r="C654" s="33"/>
      <c r="D654" s="33"/>
      <c r="E654" s="33"/>
      <c r="F654" s="33"/>
      <c r="G654" s="33"/>
      <c r="H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x14ac:dyDescent="0.25">
      <c r="A655" s="33"/>
      <c r="B655" s="33"/>
      <c r="C655" s="33"/>
      <c r="D655" s="33"/>
      <c r="E655" s="33"/>
      <c r="F655" s="33"/>
      <c r="G655" s="33"/>
      <c r="H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x14ac:dyDescent="0.25">
      <c r="A656" s="33"/>
      <c r="B656" s="33"/>
      <c r="C656" s="33"/>
      <c r="D656" s="33"/>
      <c r="E656" s="33"/>
      <c r="F656" s="33"/>
      <c r="G656" s="33"/>
      <c r="H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x14ac:dyDescent="0.25">
      <c r="A657" s="33"/>
      <c r="B657" s="33"/>
      <c r="C657" s="33"/>
      <c r="D657" s="33"/>
      <c r="E657" s="33"/>
      <c r="F657" s="33"/>
      <c r="G657" s="33"/>
      <c r="H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x14ac:dyDescent="0.25">
      <c r="A658" s="33"/>
      <c r="B658" s="33"/>
      <c r="C658" s="33"/>
      <c r="D658" s="33"/>
      <c r="E658" s="33"/>
      <c r="F658" s="33"/>
      <c r="G658" s="33"/>
      <c r="H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x14ac:dyDescent="0.25">
      <c r="A659" s="33"/>
      <c r="B659" s="33"/>
      <c r="C659" s="33"/>
      <c r="D659" s="33"/>
      <c r="E659" s="33"/>
      <c r="F659" s="33"/>
      <c r="G659" s="33"/>
      <c r="H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x14ac:dyDescent="0.25">
      <c r="A660" s="33"/>
      <c r="B660" s="33"/>
      <c r="C660" s="33"/>
      <c r="D660" s="33"/>
      <c r="E660" s="33"/>
      <c r="F660" s="33"/>
      <c r="G660" s="33"/>
      <c r="H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x14ac:dyDescent="0.25">
      <c r="A661" s="33"/>
      <c r="B661" s="33"/>
      <c r="C661" s="33"/>
      <c r="D661" s="33"/>
      <c r="E661" s="33"/>
      <c r="F661" s="33"/>
      <c r="G661" s="33"/>
      <c r="H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x14ac:dyDescent="0.25">
      <c r="A662" s="33"/>
      <c r="B662" s="33"/>
      <c r="C662" s="33"/>
      <c r="D662" s="33"/>
      <c r="E662" s="33"/>
      <c r="F662" s="33"/>
      <c r="G662" s="33"/>
      <c r="H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x14ac:dyDescent="0.25">
      <c r="A663" s="33"/>
      <c r="B663" s="33"/>
      <c r="C663" s="33"/>
      <c r="D663" s="33"/>
      <c r="E663" s="33"/>
      <c r="F663" s="33"/>
      <c r="G663" s="33"/>
      <c r="H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x14ac:dyDescent="0.25">
      <c r="A664" s="33"/>
      <c r="B664" s="33"/>
      <c r="C664" s="33"/>
      <c r="D664" s="33"/>
      <c r="E664" s="33"/>
      <c r="F664" s="33"/>
      <c r="G664" s="33"/>
      <c r="H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x14ac:dyDescent="0.25">
      <c r="A665" s="33"/>
      <c r="B665" s="33"/>
      <c r="C665" s="33"/>
      <c r="D665" s="33"/>
      <c r="E665" s="33"/>
      <c r="F665" s="33"/>
      <c r="G665" s="33"/>
      <c r="H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x14ac:dyDescent="0.25">
      <c r="A666" s="33"/>
      <c r="B666" s="33"/>
      <c r="C666" s="33"/>
      <c r="D666" s="33"/>
      <c r="E666" s="33"/>
      <c r="F666" s="33"/>
      <c r="G666" s="33"/>
      <c r="H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x14ac:dyDescent="0.25">
      <c r="A667" s="33"/>
      <c r="B667" s="33"/>
      <c r="C667" s="33"/>
      <c r="D667" s="33"/>
      <c r="E667" s="33"/>
      <c r="F667" s="33"/>
      <c r="G667" s="33"/>
      <c r="H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x14ac:dyDescent="0.25">
      <c r="A668" s="33"/>
      <c r="B668" s="33"/>
      <c r="C668" s="33"/>
      <c r="D668" s="33"/>
      <c r="E668" s="33"/>
      <c r="F668" s="33"/>
      <c r="G668" s="33"/>
      <c r="H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x14ac:dyDescent="0.25">
      <c r="A669" s="33"/>
      <c r="B669" s="33"/>
      <c r="C669" s="33"/>
      <c r="D669" s="33"/>
      <c r="E669" s="33"/>
      <c r="F669" s="33"/>
      <c r="G669" s="33"/>
      <c r="H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x14ac:dyDescent="0.25">
      <c r="A670" s="33"/>
      <c r="B670" s="33"/>
      <c r="C670" s="33"/>
      <c r="D670" s="33"/>
      <c r="E670" s="33"/>
      <c r="F670" s="33"/>
      <c r="G670" s="33"/>
      <c r="H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x14ac:dyDescent="0.25">
      <c r="A671" s="33"/>
      <c r="B671" s="33"/>
      <c r="C671" s="33"/>
      <c r="D671" s="33"/>
      <c r="E671" s="33"/>
      <c r="F671" s="33"/>
      <c r="G671" s="33"/>
      <c r="H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x14ac:dyDescent="0.25">
      <c r="A672" s="33"/>
      <c r="B672" s="33"/>
      <c r="C672" s="33"/>
      <c r="D672" s="33"/>
      <c r="E672" s="33"/>
      <c r="F672" s="33"/>
      <c r="G672" s="33"/>
      <c r="H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</row>
    <row r="673" spans="1:27" x14ac:dyDescent="0.25">
      <c r="A673" s="33"/>
      <c r="B673" s="33"/>
      <c r="C673" s="33"/>
      <c r="D673" s="33"/>
      <c r="E673" s="33"/>
      <c r="F673" s="33"/>
      <c r="G673" s="33"/>
      <c r="H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x14ac:dyDescent="0.25">
      <c r="A674" s="33"/>
      <c r="B674" s="33"/>
      <c r="C674" s="33"/>
      <c r="D674" s="33"/>
      <c r="E674" s="33"/>
      <c r="F674" s="33"/>
      <c r="G674" s="33"/>
      <c r="H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x14ac:dyDescent="0.25">
      <c r="A675" s="33"/>
      <c r="B675" s="33"/>
      <c r="C675" s="33"/>
      <c r="D675" s="33"/>
      <c r="E675" s="33"/>
      <c r="F675" s="33"/>
      <c r="G675" s="33"/>
      <c r="H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x14ac:dyDescent="0.25">
      <c r="A676" s="33"/>
      <c r="B676" s="33"/>
      <c r="C676" s="33"/>
      <c r="D676" s="33"/>
      <c r="E676" s="33"/>
      <c r="F676" s="33"/>
      <c r="G676" s="33"/>
      <c r="H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x14ac:dyDescent="0.25">
      <c r="A677" s="33"/>
      <c r="B677" s="33"/>
      <c r="C677" s="33"/>
      <c r="D677" s="33"/>
      <c r="E677" s="33"/>
      <c r="F677" s="33"/>
      <c r="G677" s="33"/>
      <c r="H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x14ac:dyDescent="0.25">
      <c r="A678" s="33"/>
      <c r="B678" s="33"/>
      <c r="C678" s="33"/>
      <c r="D678" s="33"/>
      <c r="E678" s="33"/>
      <c r="F678" s="33"/>
      <c r="G678" s="33"/>
      <c r="H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x14ac:dyDescent="0.25">
      <c r="A679" s="33"/>
      <c r="B679" s="33"/>
      <c r="C679" s="33"/>
      <c r="D679" s="33"/>
      <c r="E679" s="33"/>
      <c r="F679" s="33"/>
      <c r="G679" s="33"/>
      <c r="H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x14ac:dyDescent="0.25">
      <c r="A680" s="33"/>
      <c r="B680" s="33"/>
      <c r="C680" s="33"/>
      <c r="D680" s="33"/>
      <c r="E680" s="33"/>
      <c r="F680" s="33"/>
      <c r="G680" s="33"/>
      <c r="H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x14ac:dyDescent="0.25">
      <c r="A681" s="33"/>
      <c r="B681" s="33"/>
      <c r="C681" s="33"/>
      <c r="D681" s="33"/>
      <c r="E681" s="33"/>
      <c r="F681" s="33"/>
      <c r="G681" s="33"/>
      <c r="H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x14ac:dyDescent="0.25">
      <c r="A682" s="33"/>
      <c r="B682" s="33"/>
      <c r="C682" s="33"/>
      <c r="D682" s="33"/>
      <c r="E682" s="33"/>
      <c r="F682" s="33"/>
      <c r="G682" s="33"/>
      <c r="H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x14ac:dyDescent="0.25">
      <c r="A683" s="33"/>
      <c r="B683" s="33"/>
      <c r="C683" s="33"/>
      <c r="D683" s="33"/>
      <c r="E683" s="33"/>
      <c r="F683" s="33"/>
      <c r="G683" s="33"/>
      <c r="H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x14ac:dyDescent="0.25">
      <c r="A684" s="33"/>
      <c r="B684" s="33"/>
      <c r="C684" s="33"/>
      <c r="D684" s="33"/>
      <c r="E684" s="33"/>
      <c r="F684" s="33"/>
      <c r="G684" s="33"/>
      <c r="H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x14ac:dyDescent="0.25">
      <c r="A685" s="33"/>
      <c r="B685" s="33"/>
      <c r="C685" s="33"/>
      <c r="D685" s="33"/>
      <c r="E685" s="33"/>
      <c r="F685" s="33"/>
      <c r="G685" s="33"/>
      <c r="H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x14ac:dyDescent="0.25">
      <c r="A686" s="33"/>
      <c r="B686" s="33"/>
      <c r="C686" s="33"/>
      <c r="D686" s="33"/>
      <c r="E686" s="33"/>
      <c r="F686" s="33"/>
      <c r="G686" s="33"/>
      <c r="H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x14ac:dyDescent="0.25">
      <c r="A687" s="33"/>
      <c r="B687" s="33"/>
      <c r="C687" s="33"/>
      <c r="D687" s="33"/>
      <c r="E687" s="33"/>
      <c r="F687" s="33"/>
      <c r="G687" s="33"/>
      <c r="H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x14ac:dyDescent="0.25">
      <c r="A688" s="33"/>
      <c r="B688" s="33"/>
      <c r="C688" s="33"/>
      <c r="D688" s="33"/>
      <c r="E688" s="33"/>
      <c r="F688" s="33"/>
      <c r="G688" s="33"/>
      <c r="H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x14ac:dyDescent="0.25">
      <c r="A689" s="33"/>
      <c r="B689" s="33"/>
      <c r="C689" s="33"/>
      <c r="D689" s="33"/>
      <c r="E689" s="33"/>
      <c r="F689" s="33"/>
      <c r="G689" s="33"/>
      <c r="H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x14ac:dyDescent="0.25">
      <c r="A690" s="33"/>
      <c r="B690" s="33"/>
      <c r="C690" s="33"/>
      <c r="D690" s="33"/>
      <c r="E690" s="33"/>
      <c r="F690" s="33"/>
      <c r="G690" s="33"/>
      <c r="H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x14ac:dyDescent="0.25">
      <c r="A691" s="33"/>
      <c r="B691" s="33"/>
      <c r="C691" s="33"/>
      <c r="D691" s="33"/>
      <c r="E691" s="33"/>
      <c r="F691" s="33"/>
      <c r="G691" s="33"/>
      <c r="H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x14ac:dyDescent="0.25">
      <c r="A692" s="33"/>
      <c r="B692" s="33"/>
      <c r="C692" s="33"/>
      <c r="D692" s="33"/>
      <c r="E692" s="33"/>
      <c r="F692" s="33"/>
      <c r="G692" s="33"/>
      <c r="H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x14ac:dyDescent="0.25">
      <c r="A693" s="33"/>
      <c r="B693" s="33"/>
      <c r="C693" s="33"/>
      <c r="D693" s="33"/>
      <c r="E693" s="33"/>
      <c r="F693" s="33"/>
      <c r="G693" s="33"/>
      <c r="H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x14ac:dyDescent="0.25">
      <c r="A694" s="33"/>
      <c r="B694" s="33"/>
      <c r="C694" s="33"/>
      <c r="D694" s="33"/>
      <c r="E694" s="33"/>
      <c r="F694" s="33"/>
      <c r="G694" s="33"/>
      <c r="H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x14ac:dyDescent="0.25">
      <c r="A695" s="33"/>
      <c r="B695" s="33"/>
      <c r="C695" s="33"/>
      <c r="D695" s="33"/>
      <c r="E695" s="33"/>
      <c r="F695" s="33"/>
      <c r="G695" s="33"/>
      <c r="H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x14ac:dyDescent="0.25">
      <c r="A696" s="33"/>
      <c r="B696" s="33"/>
      <c r="C696" s="33"/>
      <c r="D696" s="33"/>
      <c r="E696" s="33"/>
      <c r="F696" s="33"/>
      <c r="G696" s="33"/>
      <c r="H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x14ac:dyDescent="0.25">
      <c r="A697" s="33"/>
      <c r="B697" s="33"/>
      <c r="C697" s="33"/>
      <c r="D697" s="33"/>
      <c r="E697" s="33"/>
      <c r="F697" s="33"/>
      <c r="G697" s="33"/>
      <c r="H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x14ac:dyDescent="0.25">
      <c r="A698" s="33"/>
      <c r="B698" s="33"/>
      <c r="C698" s="33"/>
      <c r="D698" s="33"/>
      <c r="E698" s="33"/>
      <c r="F698" s="33"/>
      <c r="G698" s="33"/>
      <c r="H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x14ac:dyDescent="0.25">
      <c r="A699" s="33"/>
      <c r="B699" s="33"/>
      <c r="C699" s="33"/>
      <c r="D699" s="33"/>
      <c r="E699" s="33"/>
      <c r="F699" s="33"/>
      <c r="G699" s="33"/>
      <c r="H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x14ac:dyDescent="0.25">
      <c r="A700" s="33"/>
      <c r="B700" s="33"/>
      <c r="C700" s="33"/>
      <c r="D700" s="33"/>
      <c r="E700" s="33"/>
      <c r="F700" s="33"/>
      <c r="G700" s="33"/>
      <c r="H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x14ac:dyDescent="0.25">
      <c r="A701" s="33"/>
      <c r="B701" s="33"/>
      <c r="C701" s="33"/>
      <c r="D701" s="33"/>
      <c r="E701" s="33"/>
      <c r="F701" s="33"/>
      <c r="G701" s="33"/>
      <c r="H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x14ac:dyDescent="0.25">
      <c r="A702" s="33"/>
      <c r="B702" s="33"/>
      <c r="C702" s="33"/>
      <c r="D702" s="33"/>
      <c r="E702" s="33"/>
      <c r="F702" s="33"/>
      <c r="G702" s="33"/>
      <c r="H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x14ac:dyDescent="0.25">
      <c r="A703" s="33"/>
      <c r="B703" s="33"/>
      <c r="C703" s="33"/>
      <c r="D703" s="33"/>
      <c r="E703" s="33"/>
      <c r="F703" s="33"/>
      <c r="G703" s="33"/>
      <c r="H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x14ac:dyDescent="0.25">
      <c r="A704" s="33"/>
      <c r="B704" s="33"/>
      <c r="C704" s="33"/>
      <c r="D704" s="33"/>
      <c r="E704" s="33"/>
      <c r="F704" s="33"/>
      <c r="G704" s="33"/>
      <c r="H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x14ac:dyDescent="0.25">
      <c r="A705" s="33"/>
      <c r="B705" s="33"/>
      <c r="C705" s="33"/>
      <c r="D705" s="33"/>
      <c r="E705" s="33"/>
      <c r="F705" s="33"/>
      <c r="G705" s="33"/>
      <c r="H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x14ac:dyDescent="0.25">
      <c r="A706" s="33"/>
      <c r="B706" s="33"/>
      <c r="C706" s="33"/>
      <c r="D706" s="33"/>
      <c r="E706" s="33"/>
      <c r="F706" s="33"/>
      <c r="G706" s="33"/>
      <c r="H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x14ac:dyDescent="0.25">
      <c r="A707" s="33"/>
      <c r="B707" s="33"/>
      <c r="C707" s="33"/>
      <c r="D707" s="33"/>
      <c r="E707" s="33"/>
      <c r="F707" s="33"/>
      <c r="G707" s="33"/>
      <c r="H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x14ac:dyDescent="0.25">
      <c r="A708" s="33"/>
      <c r="B708" s="33"/>
      <c r="C708" s="33"/>
      <c r="D708" s="33"/>
      <c r="E708" s="33"/>
      <c r="F708" s="33"/>
      <c r="G708" s="33"/>
      <c r="H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x14ac:dyDescent="0.25">
      <c r="A709" s="33"/>
      <c r="B709" s="33"/>
      <c r="C709" s="33"/>
      <c r="D709" s="33"/>
      <c r="E709" s="33"/>
      <c r="F709" s="33"/>
      <c r="G709" s="33"/>
      <c r="H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x14ac:dyDescent="0.25">
      <c r="A710" s="33"/>
      <c r="B710" s="33"/>
      <c r="C710" s="33"/>
      <c r="D710" s="33"/>
      <c r="E710" s="33"/>
      <c r="F710" s="33"/>
      <c r="G710" s="33"/>
      <c r="H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x14ac:dyDescent="0.25">
      <c r="A711" s="33"/>
      <c r="B711" s="33"/>
      <c r="C711" s="33"/>
      <c r="D711" s="33"/>
      <c r="E711" s="33"/>
      <c r="F711" s="33"/>
      <c r="G711" s="33"/>
      <c r="H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x14ac:dyDescent="0.25">
      <c r="A712" s="33"/>
      <c r="B712" s="33"/>
      <c r="C712" s="33"/>
      <c r="D712" s="33"/>
      <c r="E712" s="33"/>
      <c r="F712" s="33"/>
      <c r="G712" s="33"/>
      <c r="H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x14ac:dyDescent="0.25">
      <c r="A713" s="33"/>
      <c r="B713" s="33"/>
      <c r="C713" s="33"/>
      <c r="D713" s="33"/>
      <c r="E713" s="33"/>
      <c r="F713" s="33"/>
      <c r="G713" s="33"/>
      <c r="H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x14ac:dyDescent="0.25">
      <c r="A714" s="33"/>
      <c r="B714" s="33"/>
      <c r="C714" s="33"/>
      <c r="D714" s="33"/>
      <c r="E714" s="33"/>
      <c r="F714" s="33"/>
      <c r="G714" s="33"/>
      <c r="H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x14ac:dyDescent="0.25">
      <c r="A715" s="33"/>
      <c r="B715" s="33"/>
      <c r="C715" s="33"/>
      <c r="D715" s="33"/>
      <c r="E715" s="33"/>
      <c r="F715" s="33"/>
      <c r="G715" s="33"/>
      <c r="H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x14ac:dyDescent="0.25">
      <c r="A716" s="33"/>
      <c r="B716" s="33"/>
      <c r="C716" s="33"/>
      <c r="D716" s="33"/>
      <c r="E716" s="33"/>
      <c r="F716" s="33"/>
      <c r="G716" s="33"/>
      <c r="H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x14ac:dyDescent="0.25">
      <c r="A717" s="33"/>
      <c r="B717" s="33"/>
      <c r="C717" s="33"/>
      <c r="D717" s="33"/>
      <c r="E717" s="33"/>
      <c r="F717" s="33"/>
      <c r="G717" s="33"/>
      <c r="H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x14ac:dyDescent="0.25">
      <c r="A718" s="33"/>
      <c r="B718" s="33"/>
      <c r="C718" s="33"/>
      <c r="D718" s="33"/>
      <c r="E718" s="33"/>
      <c r="F718" s="33"/>
      <c r="G718" s="33"/>
      <c r="H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x14ac:dyDescent="0.25">
      <c r="A719" s="33"/>
      <c r="B719" s="33"/>
      <c r="C719" s="33"/>
      <c r="D719" s="33"/>
      <c r="E719" s="33"/>
      <c r="F719" s="33"/>
      <c r="G719" s="33"/>
      <c r="H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x14ac:dyDescent="0.25">
      <c r="A720" s="33"/>
      <c r="B720" s="33"/>
      <c r="C720" s="33"/>
      <c r="D720" s="33"/>
      <c r="E720" s="33"/>
      <c r="F720" s="33"/>
      <c r="G720" s="33"/>
      <c r="H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x14ac:dyDescent="0.25">
      <c r="A721" s="33"/>
      <c r="B721" s="33"/>
      <c r="C721" s="33"/>
      <c r="D721" s="33"/>
      <c r="E721" s="33"/>
      <c r="F721" s="33"/>
      <c r="G721" s="33"/>
      <c r="H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x14ac:dyDescent="0.25">
      <c r="A722" s="33"/>
      <c r="B722" s="33"/>
      <c r="C722" s="33"/>
      <c r="D722" s="33"/>
      <c r="E722" s="33"/>
      <c r="F722" s="33"/>
      <c r="G722" s="33"/>
      <c r="H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x14ac:dyDescent="0.25">
      <c r="A723" s="33"/>
      <c r="B723" s="33"/>
      <c r="C723" s="33"/>
      <c r="D723" s="33"/>
      <c r="E723" s="33"/>
      <c r="F723" s="33"/>
      <c r="G723" s="33"/>
      <c r="H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x14ac:dyDescent="0.25">
      <c r="A724" s="33"/>
      <c r="B724" s="33"/>
      <c r="C724" s="33"/>
      <c r="D724" s="33"/>
      <c r="E724" s="33"/>
      <c r="F724" s="33"/>
      <c r="G724" s="33"/>
      <c r="H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x14ac:dyDescent="0.25">
      <c r="A725" s="33"/>
      <c r="B725" s="33"/>
      <c r="C725" s="33"/>
      <c r="D725" s="33"/>
      <c r="E725" s="33"/>
      <c r="F725" s="33"/>
      <c r="G725" s="33"/>
      <c r="H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x14ac:dyDescent="0.25">
      <c r="A726" s="33"/>
      <c r="B726" s="33"/>
      <c r="C726" s="33"/>
      <c r="D726" s="33"/>
      <c r="E726" s="33"/>
      <c r="F726" s="33"/>
      <c r="G726" s="33"/>
      <c r="H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x14ac:dyDescent="0.25">
      <c r="A727" s="33"/>
      <c r="B727" s="33"/>
      <c r="C727" s="33"/>
      <c r="D727" s="33"/>
      <c r="E727" s="33"/>
      <c r="F727" s="33"/>
      <c r="G727" s="33"/>
      <c r="H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x14ac:dyDescent="0.25">
      <c r="A728" s="33"/>
      <c r="B728" s="33"/>
      <c r="C728" s="33"/>
      <c r="D728" s="33"/>
      <c r="E728" s="33"/>
      <c r="F728" s="33"/>
      <c r="G728" s="33"/>
      <c r="H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x14ac:dyDescent="0.25">
      <c r="A729" s="33"/>
      <c r="B729" s="33"/>
      <c r="C729" s="33"/>
      <c r="D729" s="33"/>
      <c r="E729" s="33"/>
      <c r="F729" s="33"/>
      <c r="G729" s="33"/>
      <c r="H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x14ac:dyDescent="0.25">
      <c r="A730" s="33"/>
      <c r="B730" s="33"/>
      <c r="C730" s="33"/>
      <c r="D730" s="33"/>
      <c r="E730" s="33"/>
      <c r="F730" s="33"/>
      <c r="G730" s="33"/>
      <c r="H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x14ac:dyDescent="0.25">
      <c r="A731" s="33"/>
      <c r="B731" s="33"/>
      <c r="C731" s="33"/>
      <c r="D731" s="33"/>
      <c r="E731" s="33"/>
      <c r="F731" s="33"/>
      <c r="G731" s="33"/>
      <c r="H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x14ac:dyDescent="0.25">
      <c r="A732" s="33"/>
      <c r="B732" s="33"/>
      <c r="C732" s="33"/>
      <c r="D732" s="33"/>
      <c r="E732" s="33"/>
      <c r="F732" s="33"/>
      <c r="G732" s="33"/>
      <c r="H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x14ac:dyDescent="0.25">
      <c r="A733" s="33"/>
      <c r="B733" s="33"/>
      <c r="C733" s="33"/>
      <c r="D733" s="33"/>
      <c r="E733" s="33"/>
      <c r="F733" s="33"/>
      <c r="G733" s="33"/>
      <c r="H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x14ac:dyDescent="0.25">
      <c r="A734" s="33"/>
      <c r="B734" s="33"/>
      <c r="C734" s="33"/>
      <c r="D734" s="33"/>
      <c r="E734" s="33"/>
      <c r="F734" s="33"/>
      <c r="G734" s="33"/>
      <c r="H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x14ac:dyDescent="0.25">
      <c r="A735" s="33"/>
      <c r="B735" s="33"/>
      <c r="C735" s="33"/>
      <c r="D735" s="33"/>
      <c r="E735" s="33"/>
      <c r="F735" s="33"/>
      <c r="G735" s="33"/>
      <c r="H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x14ac:dyDescent="0.25">
      <c r="A736" s="33"/>
      <c r="B736" s="33"/>
      <c r="C736" s="33"/>
      <c r="D736" s="33"/>
      <c r="E736" s="33"/>
      <c r="F736" s="33"/>
      <c r="G736" s="33"/>
      <c r="H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x14ac:dyDescent="0.25">
      <c r="A737" s="33"/>
      <c r="B737" s="33"/>
      <c r="C737" s="33"/>
      <c r="D737" s="33"/>
      <c r="E737" s="33"/>
      <c r="F737" s="33"/>
      <c r="G737" s="33"/>
      <c r="H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x14ac:dyDescent="0.25">
      <c r="A738" s="33"/>
      <c r="B738" s="33"/>
      <c r="C738" s="33"/>
      <c r="D738" s="33"/>
      <c r="E738" s="33"/>
      <c r="F738" s="33"/>
      <c r="G738" s="33"/>
      <c r="H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x14ac:dyDescent="0.25">
      <c r="A739" s="33"/>
      <c r="B739" s="33"/>
      <c r="C739" s="33"/>
      <c r="D739" s="33"/>
      <c r="E739" s="33"/>
      <c r="F739" s="33"/>
      <c r="G739" s="33"/>
      <c r="H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x14ac:dyDescent="0.25">
      <c r="A740" s="33"/>
      <c r="B740" s="33"/>
      <c r="C740" s="33"/>
      <c r="D740" s="33"/>
      <c r="E740" s="33"/>
      <c r="F740" s="33"/>
      <c r="G740" s="33"/>
      <c r="H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x14ac:dyDescent="0.25">
      <c r="A741" s="33"/>
      <c r="B741" s="33"/>
      <c r="C741" s="33"/>
      <c r="D741" s="33"/>
      <c r="E741" s="33"/>
      <c r="F741" s="33"/>
      <c r="G741" s="33"/>
      <c r="H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x14ac:dyDescent="0.25">
      <c r="A742" s="33"/>
      <c r="B742" s="33"/>
      <c r="C742" s="33"/>
      <c r="D742" s="33"/>
      <c r="E742" s="33"/>
      <c r="F742" s="33"/>
      <c r="G742" s="33"/>
      <c r="H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x14ac:dyDescent="0.25">
      <c r="A743" s="33"/>
      <c r="B743" s="33"/>
      <c r="C743" s="33"/>
      <c r="D743" s="33"/>
      <c r="E743" s="33"/>
      <c r="F743" s="33"/>
      <c r="G743" s="33"/>
      <c r="H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x14ac:dyDescent="0.25">
      <c r="A744" s="33"/>
      <c r="B744" s="33"/>
      <c r="C744" s="33"/>
      <c r="D744" s="33"/>
      <c r="E744" s="33"/>
      <c r="F744" s="33"/>
      <c r="G744" s="33"/>
      <c r="H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x14ac:dyDescent="0.25">
      <c r="A745" s="33"/>
      <c r="B745" s="33"/>
      <c r="C745" s="33"/>
      <c r="D745" s="33"/>
      <c r="E745" s="33"/>
      <c r="F745" s="33"/>
      <c r="G745" s="33"/>
      <c r="H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x14ac:dyDescent="0.25">
      <c r="A746" s="33"/>
      <c r="B746" s="33"/>
      <c r="C746" s="33"/>
      <c r="D746" s="33"/>
      <c r="E746" s="33"/>
      <c r="F746" s="33"/>
      <c r="G746" s="33"/>
      <c r="H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x14ac:dyDescent="0.25">
      <c r="A747" s="33"/>
      <c r="B747" s="33"/>
      <c r="C747" s="33"/>
      <c r="D747" s="33"/>
      <c r="E747" s="33"/>
      <c r="F747" s="33"/>
      <c r="G747" s="33"/>
      <c r="H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x14ac:dyDescent="0.25">
      <c r="A748" s="33"/>
      <c r="B748" s="33"/>
      <c r="C748" s="33"/>
      <c r="D748" s="33"/>
      <c r="E748" s="33"/>
      <c r="F748" s="33"/>
      <c r="G748" s="33"/>
      <c r="H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x14ac:dyDescent="0.25">
      <c r="A749" s="33"/>
      <c r="B749" s="33"/>
      <c r="C749" s="33"/>
      <c r="D749" s="33"/>
      <c r="E749" s="33"/>
      <c r="F749" s="33"/>
      <c r="G749" s="33"/>
      <c r="H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x14ac:dyDescent="0.25">
      <c r="A750" s="33"/>
      <c r="B750" s="33"/>
      <c r="C750" s="33"/>
      <c r="D750" s="33"/>
      <c r="E750" s="33"/>
      <c r="F750" s="33"/>
      <c r="G750" s="33"/>
      <c r="H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x14ac:dyDescent="0.25">
      <c r="A751" s="33"/>
      <c r="B751" s="33"/>
      <c r="C751" s="33"/>
      <c r="D751" s="33"/>
      <c r="E751" s="33"/>
      <c r="F751" s="33"/>
      <c r="G751" s="33"/>
      <c r="H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x14ac:dyDescent="0.25">
      <c r="A752" s="33"/>
      <c r="B752" s="33"/>
      <c r="C752" s="33"/>
      <c r="D752" s="33"/>
      <c r="E752" s="33"/>
      <c r="F752" s="33"/>
      <c r="G752" s="33"/>
      <c r="H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x14ac:dyDescent="0.25">
      <c r="A753" s="33"/>
      <c r="B753" s="33"/>
      <c r="C753" s="33"/>
      <c r="D753" s="33"/>
      <c r="E753" s="33"/>
      <c r="F753" s="33"/>
      <c r="G753" s="33"/>
      <c r="H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x14ac:dyDescent="0.25">
      <c r="A754" s="33"/>
      <c r="B754" s="33"/>
      <c r="C754" s="33"/>
      <c r="D754" s="33"/>
      <c r="E754" s="33"/>
      <c r="F754" s="33"/>
      <c r="G754" s="33"/>
      <c r="H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x14ac:dyDescent="0.25">
      <c r="A755" s="33"/>
      <c r="B755" s="33"/>
      <c r="C755" s="33"/>
      <c r="D755" s="33"/>
      <c r="E755" s="33"/>
      <c r="F755" s="33"/>
      <c r="G755" s="33"/>
      <c r="H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x14ac:dyDescent="0.25">
      <c r="A756" s="33"/>
      <c r="B756" s="33"/>
      <c r="C756" s="33"/>
      <c r="D756" s="33"/>
      <c r="E756" s="33"/>
      <c r="F756" s="33"/>
      <c r="G756" s="33"/>
      <c r="H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x14ac:dyDescent="0.25">
      <c r="A757" s="33"/>
      <c r="B757" s="33"/>
      <c r="C757" s="33"/>
      <c r="D757" s="33"/>
      <c r="E757" s="33"/>
      <c r="F757" s="33"/>
      <c r="G757" s="33"/>
      <c r="H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x14ac:dyDescent="0.25">
      <c r="A758" s="33"/>
      <c r="B758" s="33"/>
      <c r="C758" s="33"/>
      <c r="D758" s="33"/>
      <c r="E758" s="33"/>
      <c r="F758" s="33"/>
      <c r="G758" s="33"/>
      <c r="H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x14ac:dyDescent="0.25">
      <c r="A759" s="33"/>
      <c r="B759" s="33"/>
      <c r="C759" s="33"/>
      <c r="D759" s="33"/>
      <c r="E759" s="33"/>
      <c r="F759" s="33"/>
      <c r="G759" s="33"/>
      <c r="H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x14ac:dyDescent="0.25">
      <c r="A760" s="33"/>
      <c r="B760" s="33"/>
      <c r="C760" s="33"/>
      <c r="D760" s="33"/>
      <c r="E760" s="33"/>
      <c r="F760" s="33"/>
      <c r="G760" s="33"/>
      <c r="H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x14ac:dyDescent="0.25">
      <c r="A761" s="33"/>
      <c r="B761" s="33"/>
      <c r="C761" s="33"/>
      <c r="D761" s="33"/>
      <c r="E761" s="33"/>
      <c r="F761" s="33"/>
      <c r="G761" s="33"/>
      <c r="H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x14ac:dyDescent="0.25">
      <c r="A762" s="33"/>
      <c r="B762" s="33"/>
      <c r="C762" s="33"/>
      <c r="D762" s="33"/>
      <c r="E762" s="33"/>
      <c r="F762" s="33"/>
      <c r="G762" s="33"/>
      <c r="H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x14ac:dyDescent="0.25">
      <c r="A763" s="33"/>
      <c r="B763" s="33"/>
      <c r="C763" s="33"/>
      <c r="D763" s="33"/>
      <c r="E763" s="33"/>
      <c r="F763" s="33"/>
      <c r="G763" s="33"/>
      <c r="H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x14ac:dyDescent="0.25">
      <c r="A764" s="33"/>
      <c r="B764" s="33"/>
      <c r="C764" s="33"/>
      <c r="D764" s="33"/>
      <c r="E764" s="33"/>
      <c r="F764" s="33"/>
      <c r="G764" s="33"/>
      <c r="H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x14ac:dyDescent="0.25">
      <c r="A765" s="33"/>
      <c r="B765" s="33"/>
      <c r="C765" s="33"/>
      <c r="D765" s="33"/>
      <c r="E765" s="33"/>
      <c r="F765" s="33"/>
      <c r="G765" s="33"/>
      <c r="H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x14ac:dyDescent="0.25">
      <c r="A766" s="33"/>
      <c r="B766" s="33"/>
      <c r="C766" s="33"/>
      <c r="D766" s="33"/>
      <c r="E766" s="33"/>
      <c r="F766" s="33"/>
      <c r="G766" s="33"/>
      <c r="H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x14ac:dyDescent="0.25">
      <c r="A767" s="33"/>
      <c r="B767" s="33"/>
      <c r="C767" s="33"/>
      <c r="D767" s="33"/>
      <c r="E767" s="33"/>
      <c r="F767" s="33"/>
      <c r="G767" s="33"/>
      <c r="H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x14ac:dyDescent="0.25">
      <c r="A768" s="33"/>
      <c r="B768" s="33"/>
      <c r="C768" s="33"/>
      <c r="D768" s="33"/>
      <c r="E768" s="33"/>
      <c r="F768" s="33"/>
      <c r="G768" s="33"/>
      <c r="H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x14ac:dyDescent="0.25">
      <c r="A769" s="33"/>
      <c r="B769" s="33"/>
      <c r="C769" s="33"/>
      <c r="D769" s="33"/>
      <c r="E769" s="33"/>
      <c r="F769" s="33"/>
      <c r="G769" s="33"/>
      <c r="H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x14ac:dyDescent="0.25">
      <c r="A770" s="33"/>
      <c r="B770" s="33"/>
      <c r="C770" s="33"/>
      <c r="D770" s="33"/>
      <c r="E770" s="33"/>
      <c r="F770" s="33"/>
      <c r="G770" s="33"/>
      <c r="H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x14ac:dyDescent="0.25">
      <c r="A771" s="33"/>
      <c r="B771" s="33"/>
      <c r="C771" s="33"/>
      <c r="D771" s="33"/>
      <c r="E771" s="33"/>
      <c r="F771" s="33"/>
      <c r="G771" s="33"/>
      <c r="H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x14ac:dyDescent="0.25">
      <c r="A772" s="33"/>
      <c r="B772" s="33"/>
      <c r="C772" s="33"/>
      <c r="D772" s="33"/>
      <c r="E772" s="33"/>
      <c r="F772" s="33"/>
      <c r="G772" s="33"/>
      <c r="H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x14ac:dyDescent="0.25">
      <c r="A773" s="33"/>
      <c r="B773" s="33"/>
      <c r="C773" s="33"/>
      <c r="D773" s="33"/>
      <c r="E773" s="33"/>
      <c r="F773" s="33"/>
      <c r="G773" s="33"/>
      <c r="H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x14ac:dyDescent="0.25">
      <c r="A774" s="33"/>
      <c r="B774" s="33"/>
      <c r="C774" s="33"/>
      <c r="D774" s="33"/>
      <c r="E774" s="33"/>
      <c r="F774" s="33"/>
      <c r="G774" s="33"/>
      <c r="H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x14ac:dyDescent="0.25">
      <c r="A775" s="33"/>
      <c r="B775" s="33"/>
      <c r="C775" s="33"/>
      <c r="D775" s="33"/>
      <c r="E775" s="33"/>
      <c r="F775" s="33"/>
      <c r="G775" s="33"/>
      <c r="H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x14ac:dyDescent="0.25">
      <c r="A776" s="33"/>
      <c r="B776" s="33"/>
      <c r="C776" s="33"/>
      <c r="D776" s="33"/>
      <c r="E776" s="33"/>
      <c r="F776" s="33"/>
      <c r="G776" s="33"/>
      <c r="H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x14ac:dyDescent="0.25">
      <c r="A777" s="33"/>
      <c r="B777" s="33"/>
      <c r="C777" s="33"/>
      <c r="D777" s="33"/>
      <c r="E777" s="33"/>
      <c r="F777" s="33"/>
      <c r="G777" s="33"/>
      <c r="H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x14ac:dyDescent="0.25">
      <c r="A778" s="33"/>
      <c r="B778" s="33"/>
      <c r="C778" s="33"/>
      <c r="D778" s="33"/>
      <c r="E778" s="33"/>
      <c r="F778" s="33"/>
      <c r="G778" s="33"/>
      <c r="H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x14ac:dyDescent="0.25">
      <c r="A779" s="33"/>
      <c r="B779" s="33"/>
      <c r="C779" s="33"/>
      <c r="D779" s="33"/>
      <c r="E779" s="33"/>
      <c r="F779" s="33"/>
      <c r="G779" s="33"/>
      <c r="H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x14ac:dyDescent="0.25">
      <c r="A780" s="33"/>
      <c r="B780" s="33"/>
      <c r="C780" s="33"/>
      <c r="D780" s="33"/>
      <c r="E780" s="33"/>
      <c r="F780" s="33"/>
      <c r="G780" s="33"/>
      <c r="H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x14ac:dyDescent="0.25">
      <c r="A781" s="33"/>
      <c r="B781" s="33"/>
      <c r="C781" s="33"/>
      <c r="D781" s="33"/>
      <c r="E781" s="33"/>
      <c r="F781" s="33"/>
      <c r="G781" s="33"/>
      <c r="H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x14ac:dyDescent="0.25">
      <c r="A782" s="33"/>
      <c r="B782" s="33"/>
      <c r="C782" s="33"/>
      <c r="D782" s="33"/>
      <c r="E782" s="33"/>
      <c r="F782" s="33"/>
      <c r="G782" s="33"/>
      <c r="H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x14ac:dyDescent="0.25">
      <c r="A783" s="33"/>
      <c r="B783" s="33"/>
      <c r="C783" s="33"/>
      <c r="D783" s="33"/>
      <c r="E783" s="33"/>
      <c r="F783" s="33"/>
      <c r="G783" s="33"/>
      <c r="H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x14ac:dyDescent="0.25">
      <c r="A784" s="33"/>
      <c r="B784" s="33"/>
      <c r="C784" s="33"/>
      <c r="D784" s="33"/>
      <c r="E784" s="33"/>
      <c r="F784" s="33"/>
      <c r="G784" s="33"/>
      <c r="H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x14ac:dyDescent="0.25">
      <c r="A785" s="33"/>
      <c r="B785" s="33"/>
      <c r="C785" s="33"/>
      <c r="D785" s="33"/>
      <c r="E785" s="33"/>
      <c r="F785" s="33"/>
      <c r="G785" s="33"/>
      <c r="H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x14ac:dyDescent="0.25">
      <c r="A786" s="33"/>
      <c r="B786" s="33"/>
      <c r="C786" s="33"/>
      <c r="D786" s="33"/>
      <c r="E786" s="33"/>
      <c r="F786" s="33"/>
      <c r="G786" s="33"/>
      <c r="H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x14ac:dyDescent="0.25">
      <c r="A787" s="33"/>
      <c r="B787" s="33"/>
      <c r="C787" s="33"/>
      <c r="D787" s="33"/>
      <c r="E787" s="33"/>
      <c r="F787" s="33"/>
      <c r="G787" s="33"/>
      <c r="H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x14ac:dyDescent="0.25">
      <c r="A788" s="33"/>
      <c r="B788" s="33"/>
      <c r="C788" s="33"/>
      <c r="D788" s="33"/>
      <c r="E788" s="33"/>
      <c r="F788" s="33"/>
      <c r="G788" s="33"/>
      <c r="H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x14ac:dyDescent="0.25">
      <c r="A789" s="33"/>
      <c r="B789" s="33"/>
      <c r="C789" s="33"/>
      <c r="D789" s="33"/>
      <c r="E789" s="33"/>
      <c r="F789" s="33"/>
      <c r="G789" s="33"/>
      <c r="H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x14ac:dyDescent="0.25">
      <c r="A790" s="33"/>
      <c r="B790" s="33"/>
      <c r="C790" s="33"/>
      <c r="D790" s="33"/>
      <c r="E790" s="33"/>
      <c r="F790" s="33"/>
      <c r="G790" s="33"/>
      <c r="H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x14ac:dyDescent="0.25">
      <c r="A791" s="33"/>
      <c r="B791" s="33"/>
      <c r="C791" s="33"/>
      <c r="D791" s="33"/>
      <c r="E791" s="33"/>
      <c r="F791" s="33"/>
      <c r="G791" s="33"/>
      <c r="H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x14ac:dyDescent="0.25">
      <c r="A792" s="33"/>
      <c r="B792" s="33"/>
      <c r="C792" s="33"/>
      <c r="D792" s="33"/>
      <c r="E792" s="33"/>
      <c r="F792" s="33"/>
      <c r="G792" s="33"/>
      <c r="H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x14ac:dyDescent="0.25">
      <c r="A793" s="33"/>
      <c r="B793" s="33"/>
      <c r="C793" s="33"/>
      <c r="D793" s="33"/>
      <c r="E793" s="33"/>
      <c r="F793" s="33"/>
      <c r="G793" s="33"/>
      <c r="H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x14ac:dyDescent="0.25">
      <c r="A794" s="33"/>
      <c r="B794" s="33"/>
      <c r="C794" s="33"/>
      <c r="D794" s="33"/>
      <c r="E794" s="33"/>
      <c r="F794" s="33"/>
      <c r="G794" s="33"/>
      <c r="H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x14ac:dyDescent="0.25">
      <c r="A795" s="33"/>
      <c r="B795" s="33"/>
      <c r="C795" s="33"/>
      <c r="D795" s="33"/>
      <c r="E795" s="33"/>
      <c r="F795" s="33"/>
      <c r="G795" s="33"/>
      <c r="H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x14ac:dyDescent="0.25">
      <c r="A796" s="33"/>
      <c r="B796" s="33"/>
      <c r="C796" s="33"/>
      <c r="D796" s="33"/>
      <c r="E796" s="33"/>
      <c r="F796" s="33"/>
      <c r="G796" s="33"/>
      <c r="H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x14ac:dyDescent="0.25">
      <c r="A797" s="33"/>
      <c r="B797" s="33"/>
      <c r="C797" s="33"/>
      <c r="D797" s="33"/>
      <c r="E797" s="33"/>
      <c r="F797" s="33"/>
      <c r="G797" s="33"/>
      <c r="H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x14ac:dyDescent="0.25">
      <c r="A798" s="33"/>
      <c r="B798" s="33"/>
      <c r="C798" s="33"/>
      <c r="D798" s="33"/>
      <c r="E798" s="33"/>
      <c r="F798" s="33"/>
      <c r="G798" s="33"/>
      <c r="H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x14ac:dyDescent="0.25">
      <c r="A799" s="33"/>
      <c r="B799" s="33"/>
      <c r="C799" s="33"/>
      <c r="D799" s="33"/>
      <c r="E799" s="33"/>
      <c r="F799" s="33"/>
      <c r="G799" s="33"/>
      <c r="H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x14ac:dyDescent="0.25">
      <c r="A800" s="33"/>
      <c r="B800" s="33"/>
      <c r="C800" s="33"/>
      <c r="D800" s="33"/>
      <c r="E800" s="33"/>
      <c r="F800" s="33"/>
      <c r="G800" s="33"/>
      <c r="H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x14ac:dyDescent="0.25">
      <c r="A801" s="33"/>
      <c r="B801" s="33"/>
      <c r="C801" s="33"/>
      <c r="D801" s="33"/>
      <c r="E801" s="33"/>
      <c r="F801" s="33"/>
      <c r="G801" s="33"/>
      <c r="H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x14ac:dyDescent="0.25">
      <c r="A802" s="33"/>
      <c r="B802" s="33"/>
      <c r="C802" s="33"/>
      <c r="D802" s="33"/>
      <c r="E802" s="33"/>
      <c r="F802" s="33"/>
      <c r="G802" s="33"/>
      <c r="H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x14ac:dyDescent="0.25">
      <c r="A803" s="33"/>
      <c r="B803" s="33"/>
      <c r="C803" s="33"/>
      <c r="D803" s="33"/>
      <c r="E803" s="33"/>
      <c r="F803" s="33"/>
      <c r="G803" s="33"/>
      <c r="H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x14ac:dyDescent="0.25">
      <c r="A804" s="33"/>
      <c r="B804" s="33"/>
      <c r="C804" s="33"/>
      <c r="D804" s="33"/>
      <c r="E804" s="33"/>
      <c r="F804" s="33"/>
      <c r="G804" s="33"/>
      <c r="H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x14ac:dyDescent="0.25">
      <c r="A805" s="33"/>
      <c r="B805" s="33"/>
      <c r="C805" s="33"/>
      <c r="D805" s="33"/>
      <c r="E805" s="33"/>
      <c r="F805" s="33"/>
      <c r="G805" s="33"/>
      <c r="H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x14ac:dyDescent="0.25">
      <c r="A806" s="33"/>
      <c r="B806" s="33"/>
      <c r="C806" s="33"/>
      <c r="D806" s="33"/>
      <c r="E806" s="33"/>
      <c r="F806" s="33"/>
      <c r="G806" s="33"/>
      <c r="H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x14ac:dyDescent="0.25">
      <c r="A807" s="33"/>
      <c r="B807" s="33"/>
      <c r="C807" s="33"/>
      <c r="D807" s="33"/>
      <c r="E807" s="33"/>
      <c r="F807" s="33"/>
      <c r="G807" s="33"/>
      <c r="H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x14ac:dyDescent="0.25">
      <c r="A808" s="33"/>
      <c r="B808" s="33"/>
      <c r="C808" s="33"/>
      <c r="D808" s="33"/>
      <c r="E808" s="33"/>
      <c r="F808" s="33"/>
      <c r="G808" s="33"/>
      <c r="H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x14ac:dyDescent="0.25">
      <c r="A809" s="33"/>
      <c r="B809" s="33"/>
      <c r="C809" s="33"/>
      <c r="D809" s="33"/>
      <c r="E809" s="33"/>
      <c r="F809" s="33"/>
      <c r="G809" s="33"/>
      <c r="H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x14ac:dyDescent="0.25">
      <c r="A810" s="33"/>
      <c r="B810" s="33"/>
      <c r="C810" s="33"/>
      <c r="D810" s="33"/>
      <c r="E810" s="33"/>
      <c r="F810" s="33"/>
      <c r="G810" s="33"/>
      <c r="H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x14ac:dyDescent="0.25">
      <c r="A811" s="33"/>
      <c r="B811" s="33"/>
      <c r="C811" s="33"/>
      <c r="D811" s="33"/>
      <c r="E811" s="33"/>
      <c r="F811" s="33"/>
      <c r="G811" s="33"/>
      <c r="H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x14ac:dyDescent="0.25">
      <c r="A812" s="33"/>
      <c r="B812" s="33"/>
      <c r="C812" s="33"/>
      <c r="D812" s="33"/>
      <c r="E812" s="33"/>
      <c r="F812" s="33"/>
      <c r="G812" s="33"/>
      <c r="H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x14ac:dyDescent="0.25">
      <c r="A813" s="33"/>
      <c r="B813" s="33"/>
      <c r="C813" s="33"/>
      <c r="D813" s="33"/>
      <c r="E813" s="33"/>
      <c r="F813" s="33"/>
      <c r="G813" s="33"/>
      <c r="H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x14ac:dyDescent="0.25">
      <c r="A814" s="33"/>
      <c r="B814" s="33"/>
      <c r="C814" s="33"/>
      <c r="D814" s="33"/>
      <c r="E814" s="33"/>
      <c r="F814" s="33"/>
      <c r="G814" s="33"/>
      <c r="H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x14ac:dyDescent="0.25">
      <c r="A815" s="33"/>
      <c r="B815" s="33"/>
      <c r="C815" s="33"/>
      <c r="D815" s="33"/>
      <c r="E815" s="33"/>
      <c r="F815" s="33"/>
      <c r="G815" s="33"/>
      <c r="H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x14ac:dyDescent="0.25">
      <c r="A816" s="33"/>
      <c r="B816" s="33"/>
      <c r="C816" s="33"/>
      <c r="D816" s="33"/>
      <c r="E816" s="33"/>
      <c r="F816" s="33"/>
      <c r="G816" s="33"/>
      <c r="H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x14ac:dyDescent="0.25">
      <c r="A817" s="33"/>
      <c r="B817" s="33"/>
      <c r="C817" s="33"/>
      <c r="D817" s="33"/>
      <c r="E817" s="33"/>
      <c r="F817" s="33"/>
      <c r="G817" s="33"/>
      <c r="H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x14ac:dyDescent="0.25">
      <c r="A818" s="33"/>
      <c r="B818" s="33"/>
      <c r="C818" s="33"/>
      <c r="D818" s="33"/>
      <c r="E818" s="33"/>
      <c r="F818" s="33"/>
      <c r="G818" s="33"/>
      <c r="H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x14ac:dyDescent="0.25">
      <c r="A819" s="33"/>
      <c r="B819" s="33"/>
      <c r="C819" s="33"/>
      <c r="D819" s="33"/>
      <c r="E819" s="33"/>
      <c r="F819" s="33"/>
      <c r="G819" s="33"/>
      <c r="H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x14ac:dyDescent="0.25">
      <c r="A820" s="33"/>
      <c r="B820" s="33"/>
      <c r="C820" s="33"/>
      <c r="D820" s="33"/>
      <c r="E820" s="33"/>
      <c r="F820" s="33"/>
      <c r="G820" s="33"/>
      <c r="H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x14ac:dyDescent="0.25">
      <c r="A821" s="33"/>
      <c r="B821" s="33"/>
      <c r="C821" s="33"/>
      <c r="D821" s="33"/>
      <c r="E821" s="33"/>
      <c r="F821" s="33"/>
      <c r="G821" s="33"/>
      <c r="H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x14ac:dyDescent="0.25">
      <c r="A822" s="33"/>
      <c r="B822" s="33"/>
      <c r="C822" s="33"/>
      <c r="D822" s="33"/>
      <c r="E822" s="33"/>
      <c r="F822" s="33"/>
      <c r="G822" s="33"/>
      <c r="H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x14ac:dyDescent="0.25">
      <c r="A823" s="33"/>
      <c r="B823" s="33"/>
      <c r="C823" s="33"/>
      <c r="D823" s="33"/>
      <c r="E823" s="33"/>
      <c r="F823" s="33"/>
      <c r="G823" s="33"/>
      <c r="H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x14ac:dyDescent="0.25">
      <c r="A824" s="33"/>
      <c r="B824" s="33"/>
      <c r="C824" s="33"/>
      <c r="D824" s="33"/>
      <c r="E824" s="33"/>
      <c r="F824" s="33"/>
      <c r="G824" s="33"/>
      <c r="H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x14ac:dyDescent="0.25">
      <c r="A825" s="33"/>
      <c r="B825" s="33"/>
      <c r="C825" s="33"/>
      <c r="D825" s="33"/>
      <c r="E825" s="33"/>
      <c r="F825" s="33"/>
      <c r="G825" s="33"/>
      <c r="H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x14ac:dyDescent="0.25">
      <c r="A826" s="33"/>
      <c r="B826" s="33"/>
      <c r="C826" s="33"/>
      <c r="D826" s="33"/>
      <c r="E826" s="33"/>
      <c r="F826" s="33"/>
      <c r="G826" s="33"/>
      <c r="H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x14ac:dyDescent="0.25">
      <c r="A827" s="33"/>
      <c r="B827" s="33"/>
      <c r="C827" s="33"/>
      <c r="D827" s="33"/>
      <c r="E827" s="33"/>
      <c r="F827" s="33"/>
      <c r="G827" s="33"/>
      <c r="H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x14ac:dyDescent="0.25">
      <c r="A828" s="33"/>
      <c r="B828" s="33"/>
      <c r="C828" s="33"/>
      <c r="D828" s="33"/>
      <c r="E828" s="33"/>
      <c r="F828" s="33"/>
      <c r="G828" s="33"/>
      <c r="H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x14ac:dyDescent="0.25">
      <c r="A829" s="33"/>
      <c r="B829" s="33"/>
      <c r="C829" s="33"/>
      <c r="D829" s="33"/>
      <c r="E829" s="33"/>
      <c r="F829" s="33"/>
      <c r="G829" s="33"/>
      <c r="H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x14ac:dyDescent="0.25">
      <c r="A830" s="33"/>
      <c r="B830" s="33"/>
      <c r="C830" s="33"/>
      <c r="D830" s="33"/>
      <c r="E830" s="33"/>
      <c r="F830" s="33"/>
      <c r="G830" s="33"/>
      <c r="H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x14ac:dyDescent="0.25">
      <c r="A831" s="33"/>
      <c r="B831" s="33"/>
      <c r="C831" s="33"/>
      <c r="D831" s="33"/>
      <c r="E831" s="33"/>
      <c r="F831" s="33"/>
      <c r="G831" s="33"/>
      <c r="H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x14ac:dyDescent="0.25">
      <c r="A832" s="33"/>
      <c r="B832" s="33"/>
      <c r="C832" s="33"/>
      <c r="D832" s="33"/>
      <c r="E832" s="33"/>
      <c r="F832" s="33"/>
      <c r="G832" s="33"/>
      <c r="H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x14ac:dyDescent="0.25">
      <c r="A833" s="33"/>
      <c r="B833" s="33"/>
      <c r="C833" s="33"/>
      <c r="D833" s="33"/>
      <c r="E833" s="33"/>
      <c r="F833" s="33"/>
      <c r="G833" s="33"/>
      <c r="H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x14ac:dyDescent="0.25">
      <c r="A834" s="33"/>
      <c r="B834" s="33"/>
      <c r="C834" s="33"/>
      <c r="D834" s="33"/>
      <c r="E834" s="33"/>
      <c r="F834" s="33"/>
      <c r="G834" s="33"/>
      <c r="H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x14ac:dyDescent="0.25">
      <c r="A835" s="33"/>
      <c r="B835" s="33"/>
      <c r="C835" s="33"/>
      <c r="D835" s="33"/>
      <c r="E835" s="33"/>
      <c r="F835" s="33"/>
      <c r="G835" s="33"/>
      <c r="H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x14ac:dyDescent="0.25">
      <c r="A836" s="33"/>
      <c r="B836" s="33"/>
      <c r="C836" s="33"/>
      <c r="D836" s="33"/>
      <c r="E836" s="33"/>
      <c r="F836" s="33"/>
      <c r="G836" s="33"/>
      <c r="H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x14ac:dyDescent="0.25">
      <c r="A837" s="33"/>
      <c r="B837" s="33"/>
      <c r="C837" s="33"/>
      <c r="D837" s="33"/>
      <c r="E837" s="33"/>
      <c r="F837" s="33"/>
      <c r="G837" s="33"/>
      <c r="H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x14ac:dyDescent="0.25">
      <c r="A838" s="33"/>
      <c r="B838" s="33"/>
      <c r="C838" s="33"/>
      <c r="D838" s="33"/>
      <c r="E838" s="33"/>
      <c r="F838" s="33"/>
      <c r="G838" s="33"/>
      <c r="H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x14ac:dyDescent="0.25">
      <c r="A839" s="33"/>
      <c r="B839" s="33"/>
      <c r="C839" s="33"/>
      <c r="D839" s="33"/>
      <c r="E839" s="33"/>
      <c r="F839" s="33"/>
      <c r="G839" s="33"/>
      <c r="H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x14ac:dyDescent="0.25">
      <c r="A840" s="33"/>
      <c r="B840" s="33"/>
      <c r="C840" s="33"/>
      <c r="D840" s="33"/>
      <c r="E840" s="33"/>
      <c r="F840" s="33"/>
      <c r="G840" s="33"/>
      <c r="H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x14ac:dyDescent="0.25">
      <c r="A841" s="33"/>
      <c r="B841" s="33"/>
      <c r="C841" s="33"/>
      <c r="D841" s="33"/>
      <c r="E841" s="33"/>
      <c r="F841" s="33"/>
      <c r="G841" s="33"/>
      <c r="H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x14ac:dyDescent="0.25">
      <c r="A842" s="33"/>
      <c r="B842" s="33"/>
      <c r="C842" s="33"/>
      <c r="D842" s="33"/>
      <c r="E842" s="33"/>
      <c r="F842" s="33"/>
      <c r="G842" s="33"/>
      <c r="H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x14ac:dyDescent="0.25">
      <c r="A843" s="33"/>
      <c r="B843" s="33"/>
      <c r="C843" s="33"/>
      <c r="D843" s="33"/>
      <c r="E843" s="33"/>
      <c r="F843" s="33"/>
      <c r="G843" s="33"/>
      <c r="H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x14ac:dyDescent="0.25">
      <c r="A844" s="33"/>
      <c r="B844" s="33"/>
      <c r="C844" s="33"/>
      <c r="D844" s="33"/>
      <c r="E844" s="33"/>
      <c r="F844" s="33"/>
      <c r="G844" s="33"/>
      <c r="H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x14ac:dyDescent="0.25">
      <c r="A845" s="33"/>
      <c r="B845" s="33"/>
      <c r="C845" s="33"/>
      <c r="D845" s="33"/>
      <c r="E845" s="33"/>
      <c r="F845" s="33"/>
      <c r="G845" s="33"/>
      <c r="H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x14ac:dyDescent="0.25">
      <c r="A846" s="33"/>
      <c r="B846" s="33"/>
      <c r="C846" s="33"/>
      <c r="D846" s="33"/>
      <c r="E846" s="33"/>
      <c r="F846" s="33"/>
      <c r="G846" s="33"/>
      <c r="H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x14ac:dyDescent="0.25">
      <c r="A847" s="33"/>
      <c r="B847" s="33"/>
      <c r="C847" s="33"/>
      <c r="D847" s="33"/>
      <c r="E847" s="33"/>
      <c r="F847" s="33"/>
      <c r="G847" s="33"/>
      <c r="H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x14ac:dyDescent="0.25">
      <c r="A848" s="33"/>
      <c r="B848" s="33"/>
      <c r="C848" s="33"/>
      <c r="D848" s="33"/>
      <c r="E848" s="33"/>
      <c r="F848" s="33"/>
      <c r="G848" s="33"/>
      <c r="H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x14ac:dyDescent="0.25">
      <c r="A849" s="33"/>
      <c r="B849" s="33"/>
      <c r="C849" s="33"/>
      <c r="D849" s="33"/>
      <c r="E849" s="33"/>
      <c r="F849" s="33"/>
      <c r="G849" s="33"/>
      <c r="H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x14ac:dyDescent="0.25">
      <c r="A850" s="33"/>
      <c r="B850" s="33"/>
      <c r="C850" s="33"/>
      <c r="D850" s="33"/>
      <c r="E850" s="33"/>
      <c r="F850" s="33"/>
      <c r="G850" s="33"/>
      <c r="H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x14ac:dyDescent="0.25">
      <c r="A851" s="33"/>
      <c r="B851" s="33"/>
      <c r="C851" s="33"/>
      <c r="D851" s="33"/>
      <c r="E851" s="33"/>
      <c r="F851" s="33"/>
      <c r="G851" s="33"/>
      <c r="H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x14ac:dyDescent="0.25">
      <c r="A852" s="33"/>
      <c r="B852" s="33"/>
      <c r="C852" s="33"/>
      <c r="D852" s="33"/>
      <c r="E852" s="33"/>
      <c r="F852" s="33"/>
      <c r="G852" s="33"/>
      <c r="H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x14ac:dyDescent="0.25">
      <c r="A853" s="33"/>
      <c r="B853" s="33"/>
      <c r="C853" s="33"/>
      <c r="D853" s="33"/>
      <c r="E853" s="33"/>
      <c r="F853" s="33"/>
      <c r="G853" s="33"/>
      <c r="H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x14ac:dyDescent="0.25">
      <c r="A854" s="33"/>
      <c r="B854" s="33"/>
      <c r="C854" s="33"/>
      <c r="D854" s="33"/>
      <c r="E854" s="33"/>
      <c r="F854" s="33"/>
      <c r="G854" s="33"/>
      <c r="H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x14ac:dyDescent="0.25">
      <c r="A855" s="33"/>
      <c r="B855" s="33"/>
      <c r="C855" s="33"/>
      <c r="D855" s="33"/>
      <c r="E855" s="33"/>
      <c r="F855" s="33"/>
      <c r="G855" s="33"/>
      <c r="H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x14ac:dyDescent="0.25">
      <c r="A856" s="33"/>
      <c r="B856" s="33"/>
      <c r="C856" s="33"/>
      <c r="D856" s="33"/>
      <c r="E856" s="33"/>
      <c r="F856" s="33"/>
      <c r="G856" s="33"/>
      <c r="H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x14ac:dyDescent="0.25">
      <c r="A857" s="33"/>
      <c r="B857" s="33"/>
      <c r="C857" s="33"/>
      <c r="D857" s="33"/>
      <c r="E857" s="33"/>
      <c r="F857" s="33"/>
      <c r="G857" s="33"/>
      <c r="H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x14ac:dyDescent="0.25">
      <c r="A858" s="33"/>
      <c r="B858" s="33"/>
      <c r="C858" s="33"/>
      <c r="D858" s="33"/>
      <c r="E858" s="33"/>
      <c r="F858" s="33"/>
      <c r="G858" s="33"/>
      <c r="H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x14ac:dyDescent="0.25">
      <c r="A859" s="33"/>
      <c r="B859" s="33"/>
      <c r="C859" s="33"/>
      <c r="D859" s="33"/>
      <c r="E859" s="33"/>
      <c r="F859" s="33"/>
      <c r="G859" s="33"/>
      <c r="H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x14ac:dyDescent="0.25">
      <c r="A860" s="33"/>
      <c r="B860" s="33"/>
      <c r="C860" s="33"/>
      <c r="D860" s="33"/>
      <c r="E860" s="33"/>
      <c r="F860" s="33"/>
      <c r="G860" s="33"/>
      <c r="H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x14ac:dyDescent="0.25">
      <c r="A861" s="33"/>
      <c r="B861" s="33"/>
      <c r="C861" s="33"/>
      <c r="D861" s="33"/>
      <c r="E861" s="33"/>
      <c r="F861" s="33"/>
      <c r="G861" s="33"/>
      <c r="H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x14ac:dyDescent="0.25">
      <c r="A862" s="33"/>
      <c r="B862" s="33"/>
      <c r="C862" s="33"/>
      <c r="D862" s="33"/>
      <c r="E862" s="33"/>
      <c r="F862" s="33"/>
      <c r="G862" s="33"/>
      <c r="H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x14ac:dyDescent="0.25">
      <c r="A863" s="33"/>
      <c r="B863" s="33"/>
      <c r="C863" s="33"/>
      <c r="D863" s="33"/>
      <c r="E863" s="33"/>
      <c r="F863" s="33"/>
      <c r="G863" s="33"/>
      <c r="H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x14ac:dyDescent="0.25">
      <c r="A864" s="33"/>
      <c r="B864" s="33"/>
      <c r="C864" s="33"/>
      <c r="D864" s="33"/>
      <c r="E864" s="33"/>
      <c r="F864" s="33"/>
      <c r="G864" s="33"/>
      <c r="H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x14ac:dyDescent="0.25">
      <c r="A865" s="33"/>
      <c r="B865" s="33"/>
      <c r="C865" s="33"/>
      <c r="D865" s="33"/>
      <c r="E865" s="33"/>
      <c r="F865" s="33"/>
      <c r="G865" s="33"/>
      <c r="H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x14ac:dyDescent="0.25">
      <c r="A866" s="33"/>
      <c r="B866" s="33"/>
      <c r="C866" s="33"/>
      <c r="D866" s="33"/>
      <c r="E866" s="33"/>
      <c r="F866" s="33"/>
      <c r="G866" s="33"/>
      <c r="H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x14ac:dyDescent="0.25">
      <c r="A867" s="33"/>
      <c r="B867" s="33"/>
      <c r="C867" s="33"/>
      <c r="D867" s="33"/>
      <c r="E867" s="33"/>
      <c r="F867" s="33"/>
      <c r="G867" s="33"/>
      <c r="H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x14ac:dyDescent="0.25">
      <c r="A868" s="33"/>
      <c r="B868" s="33"/>
      <c r="C868" s="33"/>
      <c r="D868" s="33"/>
      <c r="E868" s="33"/>
      <c r="F868" s="33"/>
      <c r="G868" s="33"/>
      <c r="H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x14ac:dyDescent="0.25">
      <c r="A869" s="33"/>
      <c r="B869" s="33"/>
      <c r="C869" s="33"/>
      <c r="D869" s="33"/>
      <c r="E869" s="33"/>
      <c r="F869" s="33"/>
      <c r="G869" s="33"/>
      <c r="H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x14ac:dyDescent="0.25">
      <c r="A870" s="33"/>
      <c r="B870" s="33"/>
      <c r="C870" s="33"/>
      <c r="D870" s="33"/>
      <c r="E870" s="33"/>
      <c r="F870" s="33"/>
      <c r="G870" s="33"/>
      <c r="H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x14ac:dyDescent="0.25">
      <c r="A871" s="33"/>
      <c r="B871" s="33"/>
      <c r="C871" s="33"/>
      <c r="D871" s="33"/>
      <c r="E871" s="33"/>
      <c r="F871" s="33"/>
      <c r="G871" s="33"/>
      <c r="H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x14ac:dyDescent="0.25">
      <c r="A872" s="33"/>
      <c r="B872" s="33"/>
      <c r="C872" s="33"/>
      <c r="D872" s="33"/>
      <c r="E872" s="33"/>
      <c r="F872" s="33"/>
      <c r="G872" s="33"/>
      <c r="H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x14ac:dyDescent="0.25">
      <c r="A873" s="33"/>
      <c r="B873" s="33"/>
      <c r="C873" s="33"/>
      <c r="D873" s="33"/>
      <c r="E873" s="33"/>
      <c r="F873" s="33"/>
      <c r="G873" s="33"/>
      <c r="H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x14ac:dyDescent="0.25">
      <c r="A874" s="33"/>
      <c r="B874" s="33"/>
      <c r="C874" s="33"/>
      <c r="D874" s="33"/>
      <c r="E874" s="33"/>
      <c r="F874" s="33"/>
      <c r="G874" s="33"/>
      <c r="H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x14ac:dyDescent="0.25">
      <c r="A875" s="33"/>
      <c r="B875" s="33"/>
      <c r="C875" s="33"/>
      <c r="D875" s="33"/>
      <c r="E875" s="33"/>
      <c r="F875" s="33"/>
      <c r="G875" s="33"/>
      <c r="H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x14ac:dyDescent="0.25">
      <c r="A876" s="33"/>
      <c r="B876" s="33"/>
      <c r="C876" s="33"/>
      <c r="D876" s="33"/>
      <c r="E876" s="33"/>
      <c r="F876" s="33"/>
      <c r="G876" s="33"/>
      <c r="H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x14ac:dyDescent="0.25">
      <c r="A877" s="33"/>
      <c r="B877" s="33"/>
      <c r="C877" s="33"/>
      <c r="D877" s="33"/>
      <c r="E877" s="33"/>
      <c r="F877" s="33"/>
      <c r="G877" s="33"/>
      <c r="H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x14ac:dyDescent="0.25">
      <c r="A878" s="33"/>
      <c r="B878" s="33"/>
      <c r="C878" s="33"/>
      <c r="D878" s="33"/>
      <c r="E878" s="33"/>
      <c r="F878" s="33"/>
      <c r="G878" s="33"/>
      <c r="H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x14ac:dyDescent="0.25">
      <c r="A879" s="33"/>
      <c r="B879" s="33"/>
      <c r="C879" s="33"/>
      <c r="D879" s="33"/>
      <c r="E879" s="33"/>
      <c r="F879" s="33"/>
      <c r="G879" s="33"/>
      <c r="H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x14ac:dyDescent="0.25">
      <c r="A880" s="33"/>
      <c r="B880" s="33"/>
      <c r="C880" s="33"/>
      <c r="D880" s="33"/>
      <c r="E880" s="33"/>
      <c r="F880" s="33"/>
      <c r="G880" s="33"/>
      <c r="H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x14ac:dyDescent="0.25">
      <c r="A881" s="33"/>
      <c r="B881" s="33"/>
      <c r="C881" s="33"/>
      <c r="D881" s="33"/>
      <c r="E881" s="33"/>
      <c r="F881" s="33"/>
      <c r="G881" s="33"/>
      <c r="H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x14ac:dyDescent="0.25">
      <c r="A882" s="33"/>
      <c r="B882" s="33"/>
      <c r="C882" s="33"/>
      <c r="D882" s="33"/>
      <c r="E882" s="33"/>
      <c r="F882" s="33"/>
      <c r="G882" s="33"/>
      <c r="H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x14ac:dyDescent="0.25">
      <c r="A883" s="33"/>
      <c r="B883" s="33"/>
      <c r="C883" s="33"/>
      <c r="D883" s="33"/>
      <c r="E883" s="33"/>
      <c r="F883" s="33"/>
      <c r="G883" s="33"/>
      <c r="H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x14ac:dyDescent="0.25">
      <c r="A884" s="33"/>
      <c r="B884" s="33"/>
      <c r="C884" s="33"/>
      <c r="D884" s="33"/>
      <c r="E884" s="33"/>
      <c r="F884" s="33"/>
      <c r="G884" s="33"/>
      <c r="H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x14ac:dyDescent="0.25">
      <c r="A885" s="33"/>
      <c r="B885" s="33"/>
      <c r="C885" s="33"/>
      <c r="D885" s="33"/>
      <c r="E885" s="33"/>
      <c r="F885" s="33"/>
      <c r="G885" s="33"/>
      <c r="H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x14ac:dyDescent="0.25">
      <c r="A886" s="33"/>
      <c r="B886" s="33"/>
      <c r="C886" s="33"/>
      <c r="D886" s="33"/>
      <c r="E886" s="33"/>
      <c r="F886" s="33"/>
      <c r="G886" s="33"/>
      <c r="H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x14ac:dyDescent="0.25">
      <c r="A887" s="33"/>
      <c r="B887" s="33"/>
      <c r="C887" s="33"/>
      <c r="D887" s="33"/>
      <c r="E887" s="33"/>
      <c r="F887" s="33"/>
      <c r="G887" s="33"/>
      <c r="H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x14ac:dyDescent="0.25">
      <c r="A888" s="33"/>
      <c r="B888" s="33"/>
      <c r="C888" s="33"/>
      <c r="D888" s="33"/>
      <c r="E888" s="33"/>
      <c r="F888" s="33"/>
      <c r="G888" s="33"/>
      <c r="H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x14ac:dyDescent="0.25">
      <c r="A889" s="33"/>
      <c r="B889" s="33"/>
      <c r="C889" s="33"/>
      <c r="D889" s="33"/>
      <c r="E889" s="33"/>
      <c r="F889" s="33"/>
      <c r="G889" s="33"/>
      <c r="H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x14ac:dyDescent="0.25">
      <c r="A890" s="33"/>
      <c r="B890" s="33"/>
      <c r="C890" s="33"/>
      <c r="D890" s="33"/>
      <c r="E890" s="33"/>
      <c r="F890" s="33"/>
      <c r="G890" s="33"/>
      <c r="H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x14ac:dyDescent="0.25">
      <c r="A891" s="33"/>
      <c r="B891" s="33"/>
      <c r="C891" s="33"/>
      <c r="D891" s="33"/>
      <c r="E891" s="33"/>
      <c r="F891" s="33"/>
      <c r="G891" s="33"/>
      <c r="H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x14ac:dyDescent="0.25">
      <c r="A892" s="33"/>
      <c r="B892" s="33"/>
      <c r="C892" s="33"/>
      <c r="D892" s="33"/>
      <c r="E892" s="33"/>
      <c r="F892" s="33"/>
      <c r="G892" s="33"/>
      <c r="H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x14ac:dyDescent="0.25">
      <c r="A893" s="33"/>
      <c r="B893" s="33"/>
      <c r="C893" s="33"/>
      <c r="D893" s="33"/>
      <c r="E893" s="33"/>
      <c r="F893" s="33"/>
      <c r="G893" s="33"/>
      <c r="H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x14ac:dyDescent="0.25">
      <c r="A894" s="33"/>
      <c r="B894" s="33"/>
      <c r="C894" s="33"/>
      <c r="D894" s="33"/>
      <c r="E894" s="33"/>
      <c r="F894" s="33"/>
      <c r="G894" s="33"/>
      <c r="H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x14ac:dyDescent="0.25">
      <c r="A895" s="33"/>
      <c r="B895" s="33"/>
      <c r="C895" s="33"/>
      <c r="D895" s="33"/>
      <c r="E895" s="33"/>
      <c r="F895" s="33"/>
      <c r="G895" s="33"/>
      <c r="H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x14ac:dyDescent="0.25">
      <c r="A896" s="33"/>
      <c r="B896" s="33"/>
      <c r="C896" s="33"/>
      <c r="D896" s="33"/>
      <c r="E896" s="33"/>
      <c r="F896" s="33"/>
      <c r="G896" s="33"/>
      <c r="H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x14ac:dyDescent="0.25">
      <c r="A897" s="33"/>
      <c r="B897" s="33"/>
      <c r="C897" s="33"/>
      <c r="D897" s="33"/>
      <c r="E897" s="33"/>
      <c r="F897" s="33"/>
      <c r="G897" s="33"/>
      <c r="H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x14ac:dyDescent="0.25">
      <c r="A898" s="33"/>
      <c r="B898" s="33"/>
      <c r="C898" s="33"/>
      <c r="D898" s="33"/>
      <c r="E898" s="33"/>
      <c r="F898" s="33"/>
      <c r="G898" s="33"/>
      <c r="H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x14ac:dyDescent="0.25">
      <c r="A899" s="33"/>
      <c r="B899" s="33"/>
      <c r="C899" s="33"/>
      <c r="D899" s="33"/>
      <c r="E899" s="33"/>
      <c r="F899" s="33"/>
      <c r="G899" s="33"/>
      <c r="H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x14ac:dyDescent="0.25">
      <c r="A900" s="33"/>
      <c r="B900" s="33"/>
      <c r="C900" s="33"/>
      <c r="D900" s="33"/>
      <c r="E900" s="33"/>
      <c r="F900" s="33"/>
      <c r="G900" s="33"/>
      <c r="H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x14ac:dyDescent="0.25">
      <c r="A901" s="33"/>
      <c r="B901" s="33"/>
      <c r="C901" s="33"/>
      <c r="D901" s="33"/>
      <c r="E901" s="33"/>
      <c r="F901" s="33"/>
      <c r="G901" s="33"/>
      <c r="H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x14ac:dyDescent="0.25">
      <c r="A902" s="33"/>
      <c r="B902" s="33"/>
      <c r="C902" s="33"/>
      <c r="D902" s="33"/>
      <c r="E902" s="33"/>
      <c r="F902" s="33"/>
      <c r="G902" s="33"/>
      <c r="H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x14ac:dyDescent="0.25">
      <c r="A903" s="33"/>
      <c r="B903" s="33"/>
      <c r="C903" s="33"/>
      <c r="D903" s="33"/>
      <c r="E903" s="33"/>
      <c r="F903" s="33"/>
      <c r="G903" s="33"/>
      <c r="H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x14ac:dyDescent="0.25">
      <c r="A904" s="33"/>
      <c r="B904" s="33"/>
      <c r="C904" s="33"/>
      <c r="D904" s="33"/>
      <c r="E904" s="33"/>
      <c r="F904" s="33"/>
      <c r="G904" s="33"/>
      <c r="H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x14ac:dyDescent="0.25">
      <c r="A905" s="33"/>
      <c r="B905" s="33"/>
      <c r="C905" s="33"/>
      <c r="D905" s="33"/>
      <c r="E905" s="33"/>
      <c r="F905" s="33"/>
      <c r="G905" s="33"/>
      <c r="H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x14ac:dyDescent="0.25">
      <c r="A906" s="33"/>
      <c r="B906" s="33"/>
      <c r="C906" s="33"/>
      <c r="D906" s="33"/>
      <c r="E906" s="33"/>
      <c r="F906" s="33"/>
      <c r="G906" s="33"/>
      <c r="H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x14ac:dyDescent="0.25">
      <c r="A907" s="33"/>
      <c r="B907" s="33"/>
      <c r="C907" s="33"/>
      <c r="D907" s="33"/>
      <c r="E907" s="33"/>
      <c r="F907" s="33"/>
      <c r="G907" s="33"/>
      <c r="H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x14ac:dyDescent="0.25">
      <c r="A908" s="33"/>
      <c r="B908" s="33"/>
      <c r="C908" s="33"/>
      <c r="D908" s="33"/>
      <c r="E908" s="33"/>
      <c r="F908" s="33"/>
      <c r="G908" s="33"/>
      <c r="H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x14ac:dyDescent="0.25">
      <c r="A909" s="33"/>
      <c r="B909" s="33"/>
      <c r="C909" s="33"/>
      <c r="D909" s="33"/>
      <c r="E909" s="33"/>
      <c r="F909" s="33"/>
      <c r="G909" s="33"/>
      <c r="H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x14ac:dyDescent="0.25">
      <c r="A910" s="33"/>
      <c r="B910" s="33"/>
      <c r="C910" s="33"/>
      <c r="D910" s="33"/>
      <c r="E910" s="33"/>
      <c r="F910" s="33"/>
      <c r="G910" s="33"/>
      <c r="H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x14ac:dyDescent="0.25">
      <c r="A911" s="33"/>
      <c r="B911" s="33"/>
      <c r="C911" s="33"/>
      <c r="D911" s="33"/>
      <c r="E911" s="33"/>
      <c r="F911" s="33"/>
      <c r="G911" s="33"/>
      <c r="H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x14ac:dyDescent="0.25">
      <c r="A912" s="33"/>
      <c r="B912" s="33"/>
      <c r="C912" s="33"/>
      <c r="D912" s="33"/>
      <c r="E912" s="33"/>
      <c r="F912" s="33"/>
      <c r="G912" s="33"/>
      <c r="H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x14ac:dyDescent="0.25">
      <c r="A913" s="33"/>
      <c r="B913" s="33"/>
      <c r="C913" s="33"/>
      <c r="D913" s="33"/>
      <c r="E913" s="33"/>
      <c r="F913" s="33"/>
      <c r="G913" s="33"/>
      <c r="H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x14ac:dyDescent="0.25">
      <c r="A914" s="33"/>
      <c r="B914" s="33"/>
      <c r="C914" s="33"/>
      <c r="D914" s="33"/>
      <c r="E914" s="33"/>
      <c r="F914" s="33"/>
      <c r="G914" s="33"/>
      <c r="H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x14ac:dyDescent="0.25">
      <c r="A915" s="33"/>
      <c r="B915" s="33"/>
      <c r="C915" s="33"/>
      <c r="D915" s="33"/>
      <c r="E915" s="33"/>
      <c r="F915" s="33"/>
      <c r="G915" s="33"/>
      <c r="H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x14ac:dyDescent="0.25">
      <c r="A916" s="33"/>
      <c r="B916" s="33"/>
      <c r="C916" s="33"/>
      <c r="D916" s="33"/>
      <c r="E916" s="33"/>
      <c r="F916" s="33"/>
      <c r="G916" s="33"/>
      <c r="H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x14ac:dyDescent="0.25">
      <c r="A917" s="33"/>
      <c r="B917" s="33"/>
      <c r="C917" s="33"/>
      <c r="D917" s="33"/>
      <c r="E917" s="33"/>
      <c r="F917" s="33"/>
      <c r="G917" s="33"/>
      <c r="H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x14ac:dyDescent="0.25">
      <c r="A918" s="33"/>
      <c r="B918" s="33"/>
      <c r="C918" s="33"/>
      <c r="D918" s="33"/>
      <c r="E918" s="33"/>
      <c r="F918" s="33"/>
      <c r="G918" s="33"/>
      <c r="H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x14ac:dyDescent="0.25">
      <c r="A919" s="33"/>
      <c r="B919" s="33"/>
      <c r="C919" s="33"/>
      <c r="D919" s="33"/>
      <c r="E919" s="33"/>
      <c r="F919" s="33"/>
      <c r="G919" s="33"/>
      <c r="H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x14ac:dyDescent="0.25">
      <c r="A920" s="33"/>
      <c r="B920" s="33"/>
      <c r="C920" s="33"/>
      <c r="D920" s="33"/>
      <c r="E920" s="33"/>
      <c r="F920" s="33"/>
      <c r="G920" s="33"/>
      <c r="H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x14ac:dyDescent="0.25">
      <c r="A921" s="33"/>
      <c r="B921" s="33"/>
      <c r="C921" s="33"/>
      <c r="D921" s="33"/>
      <c r="E921" s="33"/>
      <c r="F921" s="33"/>
      <c r="G921" s="33"/>
      <c r="H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x14ac:dyDescent="0.25">
      <c r="A922" s="33"/>
      <c r="B922" s="33"/>
      <c r="C922" s="33"/>
      <c r="D922" s="33"/>
      <c r="E922" s="33"/>
      <c r="F922" s="33"/>
      <c r="G922" s="33"/>
      <c r="H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x14ac:dyDescent="0.25">
      <c r="A923" s="33"/>
      <c r="B923" s="33"/>
      <c r="C923" s="33"/>
      <c r="D923" s="33"/>
      <c r="E923" s="33"/>
      <c r="F923" s="33"/>
      <c r="G923" s="33"/>
      <c r="H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x14ac:dyDescent="0.25">
      <c r="A924" s="33"/>
      <c r="B924" s="33"/>
      <c r="C924" s="33"/>
      <c r="D924" s="33"/>
      <c r="E924" s="33"/>
      <c r="F924" s="33"/>
      <c r="G924" s="33"/>
      <c r="H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x14ac:dyDescent="0.25">
      <c r="A925" s="33"/>
      <c r="B925" s="33"/>
      <c r="C925" s="33"/>
      <c r="D925" s="33"/>
      <c r="E925" s="33"/>
      <c r="F925" s="33"/>
      <c r="G925" s="33"/>
      <c r="H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x14ac:dyDescent="0.25">
      <c r="A926" s="33"/>
      <c r="B926" s="33"/>
      <c r="C926" s="33"/>
      <c r="D926" s="33"/>
      <c r="E926" s="33"/>
      <c r="F926" s="33"/>
      <c r="G926" s="33"/>
      <c r="H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x14ac:dyDescent="0.25">
      <c r="A927" s="33"/>
      <c r="B927" s="33"/>
      <c r="C927" s="33"/>
      <c r="D927" s="33"/>
      <c r="E927" s="33"/>
      <c r="F927" s="33"/>
      <c r="G927" s="33"/>
      <c r="H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x14ac:dyDescent="0.25">
      <c r="A928" s="33"/>
      <c r="B928" s="33"/>
      <c r="C928" s="33"/>
      <c r="D928" s="33"/>
      <c r="E928" s="33"/>
      <c r="F928" s="33"/>
      <c r="G928" s="33"/>
      <c r="H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x14ac:dyDescent="0.25">
      <c r="A929" s="33"/>
      <c r="B929" s="33"/>
      <c r="C929" s="33"/>
      <c r="D929" s="33"/>
      <c r="E929" s="33"/>
      <c r="F929" s="33"/>
      <c r="G929" s="33"/>
      <c r="H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x14ac:dyDescent="0.25">
      <c r="A930" s="33"/>
      <c r="B930" s="33"/>
      <c r="C930" s="33"/>
      <c r="D930" s="33"/>
      <c r="E930" s="33"/>
      <c r="F930" s="33"/>
      <c r="G930" s="33"/>
      <c r="H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x14ac:dyDescent="0.25">
      <c r="A931" s="33"/>
      <c r="B931" s="33"/>
      <c r="C931" s="33"/>
      <c r="D931" s="33"/>
      <c r="E931" s="33"/>
      <c r="F931" s="33"/>
      <c r="G931" s="33"/>
      <c r="H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x14ac:dyDescent="0.25">
      <c r="A932" s="33"/>
      <c r="B932" s="33"/>
      <c r="C932" s="33"/>
      <c r="D932" s="33"/>
      <c r="E932" s="33"/>
      <c r="F932" s="33"/>
      <c r="G932" s="33"/>
      <c r="H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x14ac:dyDescent="0.25">
      <c r="A933" s="33"/>
      <c r="B933" s="33"/>
      <c r="C933" s="33"/>
      <c r="D933" s="33"/>
      <c r="E933" s="33"/>
      <c r="F933" s="33"/>
      <c r="G933" s="33"/>
      <c r="H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x14ac:dyDescent="0.25">
      <c r="A934" s="33"/>
      <c r="B934" s="33"/>
      <c r="C934" s="33"/>
      <c r="D934" s="33"/>
      <c r="E934" s="33"/>
      <c r="F934" s="33"/>
      <c r="G934" s="33"/>
      <c r="H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x14ac:dyDescent="0.25">
      <c r="A935" s="33"/>
      <c r="B935" s="33"/>
      <c r="C935" s="33"/>
      <c r="D935" s="33"/>
      <c r="E935" s="33"/>
      <c r="F935" s="33"/>
      <c r="G935" s="33"/>
      <c r="H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x14ac:dyDescent="0.25">
      <c r="A936" s="33"/>
      <c r="B936" s="33"/>
      <c r="C936" s="33"/>
      <c r="D936" s="33"/>
      <c r="E936" s="33"/>
      <c r="F936" s="33"/>
      <c r="G936" s="33"/>
      <c r="H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x14ac:dyDescent="0.25">
      <c r="A937" s="33"/>
      <c r="B937" s="33"/>
      <c r="C937" s="33"/>
      <c r="D937" s="33"/>
      <c r="E937" s="33"/>
      <c r="F937" s="33"/>
      <c r="G937" s="33"/>
      <c r="H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x14ac:dyDescent="0.25">
      <c r="A938" s="33"/>
      <c r="B938" s="33"/>
      <c r="C938" s="33"/>
      <c r="D938" s="33"/>
      <c r="E938" s="33"/>
      <c r="F938" s="33"/>
      <c r="G938" s="33"/>
      <c r="H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x14ac:dyDescent="0.25">
      <c r="A939" s="33"/>
      <c r="B939" s="33"/>
      <c r="C939" s="33"/>
      <c r="D939" s="33"/>
      <c r="E939" s="33"/>
      <c r="F939" s="33"/>
      <c r="G939" s="33"/>
      <c r="H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x14ac:dyDescent="0.25">
      <c r="A940" s="33"/>
      <c r="B940" s="33"/>
      <c r="C940" s="33"/>
      <c r="D940" s="33"/>
      <c r="E940" s="33"/>
      <c r="F940" s="33"/>
      <c r="G940" s="33"/>
      <c r="H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x14ac:dyDescent="0.25">
      <c r="A941" s="33"/>
      <c r="B941" s="33"/>
      <c r="C941" s="33"/>
      <c r="D941" s="33"/>
      <c r="E941" s="33"/>
      <c r="F941" s="33"/>
      <c r="G941" s="33"/>
      <c r="H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x14ac:dyDescent="0.25">
      <c r="A942" s="33"/>
      <c r="B942" s="33"/>
      <c r="C942" s="33"/>
      <c r="D942" s="33"/>
      <c r="E942" s="33"/>
      <c r="F942" s="33"/>
      <c r="G942" s="33"/>
      <c r="H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x14ac:dyDescent="0.25">
      <c r="A943" s="33"/>
      <c r="B943" s="33"/>
      <c r="C943" s="33"/>
      <c r="D943" s="33"/>
      <c r="E943" s="33"/>
      <c r="F943" s="33"/>
      <c r="G943" s="33"/>
      <c r="H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x14ac:dyDescent="0.25">
      <c r="A944" s="33"/>
      <c r="B944" s="33"/>
      <c r="C944" s="33"/>
      <c r="D944" s="33"/>
      <c r="E944" s="33"/>
      <c r="F944" s="33"/>
      <c r="G944" s="33"/>
      <c r="H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x14ac:dyDescent="0.25">
      <c r="A945" s="33"/>
      <c r="B945" s="33"/>
      <c r="C945" s="33"/>
      <c r="D945" s="33"/>
      <c r="E945" s="33"/>
      <c r="F945" s="33"/>
      <c r="G945" s="33"/>
      <c r="H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x14ac:dyDescent="0.25">
      <c r="A946" s="33"/>
      <c r="B946" s="33"/>
      <c r="C946" s="33"/>
      <c r="D946" s="33"/>
      <c r="E946" s="33"/>
      <c r="F946" s="33"/>
      <c r="G946" s="33"/>
      <c r="H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x14ac:dyDescent="0.25">
      <c r="A947" s="33"/>
      <c r="B947" s="33"/>
      <c r="C947" s="33"/>
      <c r="D947" s="33"/>
      <c r="E947" s="33"/>
      <c r="F947" s="33"/>
      <c r="G947" s="33"/>
      <c r="H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x14ac:dyDescent="0.25">
      <c r="A948" s="33"/>
      <c r="B948" s="33"/>
      <c r="C948" s="33"/>
      <c r="D948" s="33"/>
      <c r="E948" s="33"/>
      <c r="F948" s="33"/>
      <c r="G948" s="33"/>
      <c r="H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x14ac:dyDescent="0.25">
      <c r="A949" s="33"/>
      <c r="B949" s="33"/>
      <c r="C949" s="33"/>
      <c r="D949" s="33"/>
      <c r="E949" s="33"/>
      <c r="F949" s="33"/>
      <c r="G949" s="33"/>
      <c r="H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x14ac:dyDescent="0.25">
      <c r="A950" s="33"/>
      <c r="B950" s="33"/>
      <c r="C950" s="33"/>
      <c r="D950" s="33"/>
      <c r="E950" s="33"/>
      <c r="F950" s="33"/>
      <c r="G950" s="33"/>
      <c r="H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x14ac:dyDescent="0.25">
      <c r="A951" s="33"/>
      <c r="B951" s="33"/>
      <c r="C951" s="33"/>
      <c r="D951" s="33"/>
      <c r="E951" s="33"/>
      <c r="F951" s="33"/>
      <c r="G951" s="33"/>
      <c r="H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x14ac:dyDescent="0.25">
      <c r="A952" s="33"/>
      <c r="B952" s="33"/>
      <c r="C952" s="33"/>
      <c r="D952" s="33"/>
      <c r="E952" s="33"/>
      <c r="F952" s="33"/>
      <c r="G952" s="33"/>
      <c r="H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x14ac:dyDescent="0.25">
      <c r="A953" s="33"/>
      <c r="B953" s="33"/>
      <c r="C953" s="33"/>
      <c r="D953" s="33"/>
      <c r="E953" s="33"/>
      <c r="F953" s="33"/>
      <c r="G953" s="33"/>
      <c r="H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x14ac:dyDescent="0.25">
      <c r="A954" s="33"/>
      <c r="B954" s="33"/>
      <c r="C954" s="33"/>
      <c r="D954" s="33"/>
      <c r="E954" s="33"/>
      <c r="F954" s="33"/>
      <c r="G954" s="33"/>
      <c r="H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x14ac:dyDescent="0.25">
      <c r="A955" s="33"/>
      <c r="B955" s="33"/>
      <c r="C955" s="33"/>
      <c r="D955" s="33"/>
      <c r="E955" s="33"/>
      <c r="F955" s="33"/>
      <c r="G955" s="33"/>
      <c r="H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x14ac:dyDescent="0.25">
      <c r="A956" s="33"/>
      <c r="B956" s="33"/>
      <c r="C956" s="33"/>
      <c r="D956" s="33"/>
      <c r="E956" s="33"/>
      <c r="F956" s="33"/>
      <c r="G956" s="33"/>
      <c r="H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x14ac:dyDescent="0.25">
      <c r="A957" s="33"/>
      <c r="B957" s="33"/>
      <c r="C957" s="33"/>
      <c r="D957" s="33"/>
      <c r="E957" s="33"/>
      <c r="F957" s="33"/>
      <c r="G957" s="33"/>
      <c r="H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x14ac:dyDescent="0.25">
      <c r="A958" s="33"/>
      <c r="B958" s="33"/>
      <c r="C958" s="33"/>
      <c r="D958" s="33"/>
      <c r="E958" s="33"/>
      <c r="F958" s="33"/>
      <c r="G958" s="33"/>
      <c r="H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x14ac:dyDescent="0.25">
      <c r="A959" s="33"/>
      <c r="B959" s="33"/>
      <c r="C959" s="33"/>
      <c r="D959" s="33"/>
      <c r="E959" s="33"/>
      <c r="F959" s="33"/>
      <c r="G959" s="33"/>
      <c r="H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x14ac:dyDescent="0.25">
      <c r="A960" s="33"/>
      <c r="B960" s="33"/>
      <c r="C960" s="33"/>
      <c r="D960" s="33"/>
      <c r="E960" s="33"/>
      <c r="F960" s="33"/>
      <c r="G960" s="33"/>
      <c r="H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x14ac:dyDescent="0.25">
      <c r="A961" s="33"/>
      <c r="B961" s="33"/>
      <c r="C961" s="33"/>
      <c r="D961" s="33"/>
      <c r="E961" s="33"/>
      <c r="F961" s="33"/>
      <c r="G961" s="33"/>
      <c r="H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x14ac:dyDescent="0.25">
      <c r="A962" s="33"/>
      <c r="B962" s="33"/>
      <c r="C962" s="33"/>
      <c r="D962" s="33"/>
      <c r="E962" s="33"/>
      <c r="F962" s="33"/>
      <c r="G962" s="33"/>
      <c r="H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x14ac:dyDescent="0.25">
      <c r="A963" s="33"/>
      <c r="B963" s="33"/>
      <c r="C963" s="33"/>
      <c r="D963" s="33"/>
      <c r="E963" s="33"/>
      <c r="F963" s="33"/>
      <c r="G963" s="33"/>
      <c r="H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x14ac:dyDescent="0.25">
      <c r="A964" s="33"/>
      <c r="B964" s="33"/>
      <c r="C964" s="33"/>
      <c r="D964" s="33"/>
      <c r="E964" s="33"/>
      <c r="F964" s="33"/>
      <c r="G964" s="33"/>
      <c r="H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x14ac:dyDescent="0.25">
      <c r="A965" s="33"/>
      <c r="B965" s="33"/>
      <c r="C965" s="33"/>
      <c r="D965" s="33"/>
      <c r="E965" s="33"/>
      <c r="F965" s="33"/>
      <c r="G965" s="33"/>
      <c r="H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x14ac:dyDescent="0.25">
      <c r="A966" s="33"/>
      <c r="B966" s="33"/>
      <c r="C966" s="33"/>
      <c r="D966" s="33"/>
      <c r="E966" s="33"/>
      <c r="F966" s="33"/>
      <c r="G966" s="33"/>
      <c r="H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x14ac:dyDescent="0.25">
      <c r="A967" s="33"/>
      <c r="B967" s="33"/>
      <c r="C967" s="33"/>
      <c r="D967" s="33"/>
      <c r="E967" s="33"/>
      <c r="F967" s="33"/>
      <c r="G967" s="33"/>
      <c r="H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x14ac:dyDescent="0.25">
      <c r="A968" s="33"/>
      <c r="B968" s="33"/>
      <c r="C968" s="33"/>
      <c r="D968" s="33"/>
      <c r="E968" s="33"/>
      <c r="F968" s="33"/>
      <c r="G968" s="33"/>
      <c r="H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x14ac:dyDescent="0.25">
      <c r="A969" s="33"/>
      <c r="B969" s="33"/>
      <c r="C969" s="33"/>
      <c r="D969" s="33"/>
      <c r="E969" s="33"/>
      <c r="F969" s="33"/>
      <c r="G969" s="33"/>
      <c r="H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x14ac:dyDescent="0.25">
      <c r="A970" s="33"/>
      <c r="B970" s="33"/>
      <c r="C970" s="33"/>
      <c r="D970" s="33"/>
      <c r="E970" s="33"/>
      <c r="F970" s="33"/>
      <c r="G970" s="33"/>
      <c r="H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x14ac:dyDescent="0.25">
      <c r="A971" s="33"/>
      <c r="B971" s="33"/>
      <c r="C971" s="33"/>
      <c r="D971" s="33"/>
      <c r="E971" s="33"/>
      <c r="F971" s="33"/>
      <c r="G971" s="33"/>
      <c r="H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x14ac:dyDescent="0.25">
      <c r="A972" s="33"/>
      <c r="B972" s="33"/>
      <c r="C972" s="33"/>
      <c r="D972" s="33"/>
      <c r="E972" s="33"/>
      <c r="F972" s="33"/>
      <c r="G972" s="33"/>
      <c r="H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x14ac:dyDescent="0.25">
      <c r="A973" s="33"/>
      <c r="B973" s="33"/>
      <c r="C973" s="33"/>
      <c r="D973" s="33"/>
      <c r="E973" s="33"/>
      <c r="F973" s="33"/>
      <c r="G973" s="33"/>
      <c r="H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x14ac:dyDescent="0.25">
      <c r="A974" s="33"/>
      <c r="B974" s="33"/>
      <c r="C974" s="33"/>
      <c r="D974" s="33"/>
      <c r="E974" s="33"/>
      <c r="F974" s="33"/>
      <c r="G974" s="33"/>
      <c r="H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x14ac:dyDescent="0.25">
      <c r="A975" s="33"/>
      <c r="B975" s="33"/>
      <c r="C975" s="33"/>
      <c r="D975" s="33"/>
      <c r="E975" s="33"/>
      <c r="F975" s="33"/>
      <c r="G975" s="33"/>
      <c r="H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x14ac:dyDescent="0.25">
      <c r="A976" s="33"/>
      <c r="B976" s="33"/>
      <c r="C976" s="33"/>
      <c r="D976" s="33"/>
      <c r="E976" s="33"/>
      <c r="F976" s="33"/>
      <c r="G976" s="33"/>
      <c r="H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x14ac:dyDescent="0.25">
      <c r="A977" s="33"/>
      <c r="B977" s="33"/>
      <c r="C977" s="33"/>
      <c r="D977" s="33"/>
      <c r="E977" s="33"/>
      <c r="F977" s="33"/>
      <c r="G977" s="33"/>
      <c r="H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x14ac:dyDescent="0.25">
      <c r="A978" s="33"/>
      <c r="B978" s="33"/>
      <c r="C978" s="33"/>
      <c r="D978" s="33"/>
      <c r="E978" s="33"/>
      <c r="F978" s="33"/>
      <c r="G978" s="33"/>
      <c r="H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x14ac:dyDescent="0.25">
      <c r="A979" s="33"/>
      <c r="B979" s="33"/>
      <c r="C979" s="33"/>
      <c r="D979" s="33"/>
      <c r="E979" s="33"/>
      <c r="F979" s="33"/>
      <c r="G979" s="33"/>
      <c r="H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x14ac:dyDescent="0.25">
      <c r="A980" s="33"/>
      <c r="B980" s="33"/>
      <c r="C980" s="33"/>
      <c r="D980" s="33"/>
      <c r="E980" s="33"/>
      <c r="F980" s="33"/>
      <c r="G980" s="33"/>
      <c r="H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x14ac:dyDescent="0.25">
      <c r="A981" s="33"/>
      <c r="B981" s="33"/>
      <c r="C981" s="33"/>
      <c r="D981" s="33"/>
      <c r="E981" s="33"/>
      <c r="F981" s="33"/>
      <c r="G981" s="33"/>
      <c r="H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x14ac:dyDescent="0.25">
      <c r="A982" s="33"/>
      <c r="B982" s="33"/>
      <c r="C982" s="33"/>
      <c r="D982" s="33"/>
      <c r="E982" s="33"/>
      <c r="F982" s="33"/>
      <c r="G982" s="33"/>
      <c r="H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x14ac:dyDescent="0.25">
      <c r="A983" s="33"/>
      <c r="B983" s="33"/>
      <c r="C983" s="33"/>
      <c r="D983" s="33"/>
      <c r="E983" s="33"/>
      <c r="F983" s="33"/>
      <c r="G983" s="33"/>
      <c r="H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x14ac:dyDescent="0.25">
      <c r="A984" s="33"/>
      <c r="B984" s="33"/>
      <c r="C984" s="33"/>
      <c r="D984" s="33"/>
      <c r="E984" s="33"/>
      <c r="F984" s="33"/>
      <c r="G984" s="33"/>
      <c r="H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x14ac:dyDescent="0.25">
      <c r="A985" s="33"/>
      <c r="B985" s="33"/>
      <c r="C985" s="33"/>
      <c r="D985" s="33"/>
      <c r="E985" s="33"/>
      <c r="F985" s="33"/>
      <c r="G985" s="33"/>
      <c r="H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x14ac:dyDescent="0.25">
      <c r="A986" s="33"/>
      <c r="B986" s="33"/>
      <c r="C986" s="33"/>
      <c r="D986" s="33"/>
      <c r="E986" s="33"/>
      <c r="F986" s="33"/>
      <c r="G986" s="33"/>
      <c r="H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x14ac:dyDescent="0.25">
      <c r="A987" s="33"/>
      <c r="B987" s="33"/>
      <c r="C987" s="33"/>
      <c r="D987" s="33"/>
      <c r="E987" s="33"/>
      <c r="F987" s="33"/>
      <c r="G987" s="33"/>
      <c r="H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x14ac:dyDescent="0.25">
      <c r="A988" s="33"/>
      <c r="B988" s="33"/>
      <c r="C988" s="33"/>
      <c r="D988" s="33"/>
      <c r="E988" s="33"/>
      <c r="F988" s="33"/>
      <c r="G988" s="33"/>
      <c r="H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x14ac:dyDescent="0.25">
      <c r="A989" s="33"/>
      <c r="B989" s="33"/>
      <c r="C989" s="33"/>
      <c r="D989" s="33"/>
      <c r="E989" s="33"/>
      <c r="F989" s="33"/>
      <c r="G989" s="33"/>
      <c r="H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x14ac:dyDescent="0.25">
      <c r="A990" s="33"/>
      <c r="B990" s="33"/>
      <c r="C990" s="33"/>
      <c r="D990" s="33"/>
      <c r="E990" s="33"/>
      <c r="F990" s="33"/>
      <c r="G990" s="33"/>
      <c r="H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x14ac:dyDescent="0.25">
      <c r="A991" s="33"/>
      <c r="B991" s="33"/>
      <c r="C991" s="33"/>
      <c r="D991" s="33"/>
      <c r="E991" s="33"/>
      <c r="F991" s="33"/>
      <c r="G991" s="33"/>
      <c r="H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x14ac:dyDescent="0.25">
      <c r="A992" s="33"/>
      <c r="B992" s="33"/>
      <c r="C992" s="33"/>
      <c r="D992" s="33"/>
      <c r="E992" s="33"/>
      <c r="F992" s="33"/>
      <c r="G992" s="33"/>
      <c r="H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x14ac:dyDescent="0.25">
      <c r="A993" s="33"/>
      <c r="B993" s="33"/>
      <c r="C993" s="33"/>
      <c r="D993" s="33"/>
      <c r="E993" s="33"/>
      <c r="F993" s="33"/>
      <c r="G993" s="33"/>
      <c r="H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x14ac:dyDescent="0.25">
      <c r="A994" s="33"/>
      <c r="B994" s="33"/>
      <c r="C994" s="33"/>
      <c r="D994" s="33"/>
      <c r="E994" s="33"/>
      <c r="F994" s="33"/>
      <c r="G994" s="33"/>
      <c r="H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x14ac:dyDescent="0.25">
      <c r="A995" s="33"/>
      <c r="B995" s="33"/>
      <c r="C995" s="33"/>
      <c r="D995" s="33"/>
      <c r="E995" s="33"/>
      <c r="F995" s="33"/>
      <c r="G995" s="33"/>
      <c r="H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x14ac:dyDescent="0.25">
      <c r="A996" s="33"/>
      <c r="B996" s="33"/>
      <c r="C996" s="33"/>
      <c r="D996" s="33"/>
      <c r="E996" s="33"/>
      <c r="F996" s="33"/>
      <c r="G996" s="33"/>
      <c r="H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x14ac:dyDescent="0.25">
      <c r="A997" s="33"/>
      <c r="B997" s="33"/>
      <c r="C997" s="33"/>
      <c r="D997" s="33"/>
      <c r="E997" s="33"/>
      <c r="F997" s="33"/>
      <c r="G997" s="33"/>
      <c r="H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x14ac:dyDescent="0.25">
      <c r="A998" s="33"/>
      <c r="B998" s="33"/>
      <c r="C998" s="33"/>
      <c r="D998" s="33"/>
      <c r="E998" s="33"/>
      <c r="F998" s="33"/>
      <c r="G998" s="33"/>
      <c r="H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x14ac:dyDescent="0.25">
      <c r="A999" s="33"/>
      <c r="B999" s="33"/>
      <c r="C999" s="33"/>
      <c r="D999" s="33"/>
      <c r="E999" s="33"/>
      <c r="F999" s="33"/>
      <c r="G999" s="33"/>
      <c r="H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x14ac:dyDescent="0.25">
      <c r="A1000" s="33"/>
      <c r="B1000" s="33"/>
      <c r="C1000" s="33"/>
      <c r="D1000" s="33"/>
      <c r="E1000" s="33"/>
      <c r="F1000" s="33"/>
      <c r="G1000" s="33"/>
      <c r="H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  <row r="1001" spans="1:27" x14ac:dyDescent="0.25">
      <c r="A1001" s="33"/>
      <c r="B1001" s="33"/>
      <c r="C1001" s="33"/>
      <c r="D1001" s="33"/>
      <c r="E1001" s="33"/>
      <c r="F1001" s="33"/>
      <c r="G1001" s="33"/>
      <c r="H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</row>
    <row r="1002" spans="1:27" x14ac:dyDescent="0.25">
      <c r="A1002" s="33"/>
      <c r="B1002" s="33"/>
      <c r="C1002" s="33"/>
      <c r="D1002" s="33"/>
      <c r="E1002" s="33"/>
      <c r="F1002" s="33"/>
      <c r="G1002" s="33"/>
      <c r="H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</row>
    <row r="1003" spans="1:27" x14ac:dyDescent="0.25">
      <c r="A1003" s="33"/>
      <c r="B1003" s="33"/>
      <c r="C1003" s="33"/>
      <c r="D1003" s="33"/>
      <c r="E1003" s="33"/>
      <c r="F1003" s="33"/>
      <c r="G1003" s="33"/>
      <c r="H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</row>
    <row r="1004" spans="1:27" x14ac:dyDescent="0.25">
      <c r="A1004" s="33"/>
      <c r="B1004" s="33"/>
      <c r="C1004" s="33"/>
      <c r="D1004" s="33"/>
      <c r="E1004" s="33"/>
      <c r="F1004" s="33"/>
      <c r="G1004" s="33"/>
      <c r="H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</row>
    <row r="1005" spans="1:27" x14ac:dyDescent="0.25">
      <c r="A1005" s="33"/>
      <c r="B1005" s="33"/>
      <c r="C1005" s="33"/>
      <c r="D1005" s="33"/>
      <c r="E1005" s="33"/>
      <c r="F1005" s="33"/>
      <c r="G1005" s="33"/>
      <c r="H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</row>
    <row r="1006" spans="1:27" x14ac:dyDescent="0.25">
      <c r="A1006" s="33"/>
      <c r="B1006" s="33"/>
      <c r="C1006" s="33"/>
      <c r="D1006" s="33"/>
      <c r="E1006" s="33"/>
      <c r="F1006" s="33"/>
      <c r="G1006" s="33"/>
      <c r="H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</row>
    <row r="1007" spans="1:27" x14ac:dyDescent="0.25">
      <c r="A1007" s="33"/>
      <c r="B1007" s="33"/>
      <c r="C1007" s="33"/>
      <c r="D1007" s="33"/>
      <c r="E1007" s="33"/>
      <c r="F1007" s="33"/>
      <c r="G1007" s="33"/>
      <c r="H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E15B1-7241-4E27-82FA-1F725562DA7A}">
  <dimension ref="A1:AA1007"/>
  <sheetViews>
    <sheetView zoomScale="90" zoomScaleNormal="90" workbookViewId="0">
      <selection activeCell="L30" sqref="L30"/>
    </sheetView>
  </sheetViews>
  <sheetFormatPr defaultColWidth="9.08984375" defaultRowHeight="12.5" x14ac:dyDescent="0.25"/>
  <cols>
    <col min="1" max="1" width="15" customWidth="1"/>
    <col min="2" max="2" width="17.90625" bestFit="1" customWidth="1"/>
    <col min="3" max="3" width="9" bestFit="1" customWidth="1"/>
    <col min="4" max="4" width="15.90625" bestFit="1" customWidth="1"/>
    <col min="5" max="5" width="13.90625" bestFit="1" customWidth="1"/>
    <col min="7" max="7" width="18.90625" customWidth="1"/>
    <col min="8" max="8" width="9" bestFit="1" customWidth="1"/>
  </cols>
  <sheetData>
    <row r="1" spans="1:27" x14ac:dyDescent="0.25">
      <c r="A1" s="33" t="s">
        <v>188</v>
      </c>
      <c r="B1" s="33" t="s">
        <v>91</v>
      </c>
      <c r="C1" s="33" t="s">
        <v>312</v>
      </c>
      <c r="D1" s="33" t="s">
        <v>93</v>
      </c>
      <c r="E1" s="33" t="s">
        <v>94</v>
      </c>
      <c r="F1" s="33" t="s">
        <v>95</v>
      </c>
      <c r="G1" s="33" t="s">
        <v>194</v>
      </c>
      <c r="H1" s="33" t="s">
        <v>96</v>
      </c>
      <c r="I1" s="33" t="s">
        <v>313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x14ac:dyDescent="0.25">
      <c r="A2" s="33" t="s">
        <v>314</v>
      </c>
      <c r="B2" s="34" t="s">
        <v>111</v>
      </c>
      <c r="C2" s="35" t="s">
        <v>156</v>
      </c>
      <c r="D2" s="34" t="s">
        <v>111</v>
      </c>
      <c r="E2" s="35" t="s">
        <v>156</v>
      </c>
      <c r="F2" s="34" t="s">
        <v>111</v>
      </c>
      <c r="G2" s="34" t="s">
        <v>111</v>
      </c>
      <c r="H2" s="35" t="s">
        <v>156</v>
      </c>
      <c r="I2" s="35" t="s">
        <v>156</v>
      </c>
      <c r="J2" s="35" t="s">
        <v>156</v>
      </c>
      <c r="K2" s="35" t="s">
        <v>156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x14ac:dyDescent="0.25">
      <c r="A3" s="33" t="s">
        <v>222</v>
      </c>
      <c r="B3" s="34" t="s">
        <v>111</v>
      </c>
      <c r="C3" s="34" t="s">
        <v>111</v>
      </c>
      <c r="D3" s="34" t="s">
        <v>111</v>
      </c>
      <c r="E3" s="34" t="s">
        <v>111</v>
      </c>
      <c r="F3" s="34" t="s">
        <v>111</v>
      </c>
      <c r="G3" s="34" t="s">
        <v>111</v>
      </c>
      <c r="H3" s="34" t="s">
        <v>111</v>
      </c>
      <c r="I3" s="35" t="s">
        <v>156</v>
      </c>
      <c r="J3" s="35" t="s">
        <v>156</v>
      </c>
      <c r="K3" s="35" t="s">
        <v>156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x14ac:dyDescent="0.25">
      <c r="A4" s="33" t="s">
        <v>223</v>
      </c>
      <c r="B4" s="35" t="s">
        <v>156</v>
      </c>
      <c r="C4" s="37"/>
      <c r="D4" s="37"/>
      <c r="E4" s="37"/>
      <c r="F4" s="37"/>
      <c r="G4" s="37"/>
      <c r="H4" s="37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x14ac:dyDescent="0.25">
      <c r="A5" s="33" t="s">
        <v>315</v>
      </c>
      <c r="B5" s="35" t="s">
        <v>156</v>
      </c>
      <c r="C5" s="37"/>
      <c r="D5" s="37"/>
      <c r="E5" s="37"/>
      <c r="F5" s="37"/>
      <c r="G5" s="37"/>
      <c r="H5" s="37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x14ac:dyDescent="0.25">
      <c r="A6" s="33" t="s">
        <v>225</v>
      </c>
      <c r="B6" s="34" t="s">
        <v>111</v>
      </c>
      <c r="C6" s="34" t="s">
        <v>111</v>
      </c>
      <c r="D6" s="34" t="s">
        <v>111</v>
      </c>
      <c r="E6" s="34" t="s">
        <v>111</v>
      </c>
      <c r="F6" s="34" t="s">
        <v>111</v>
      </c>
      <c r="G6" s="34" t="s">
        <v>111</v>
      </c>
      <c r="H6" s="34" t="s">
        <v>111</v>
      </c>
      <c r="I6" s="35" t="s">
        <v>156</v>
      </c>
      <c r="J6" s="35" t="s">
        <v>156</v>
      </c>
      <c r="K6" s="35" t="s">
        <v>156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x14ac:dyDescent="0.25">
      <c r="A7" s="33" t="s">
        <v>226</v>
      </c>
      <c r="B7" s="35" t="s">
        <v>156</v>
      </c>
      <c r="C7" s="37"/>
      <c r="D7" s="37"/>
      <c r="E7" s="37"/>
      <c r="F7" s="37"/>
      <c r="G7" s="37"/>
      <c r="H7" s="37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x14ac:dyDescent="0.25">
      <c r="A8" s="33" t="s">
        <v>316</v>
      </c>
      <c r="B8" s="35" t="s">
        <v>156</v>
      </c>
      <c r="C8" s="37"/>
      <c r="D8" s="37"/>
      <c r="E8" s="37"/>
      <c r="F8" s="37"/>
      <c r="G8" s="37"/>
      <c r="H8" s="37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x14ac:dyDescent="0.25">
      <c r="A9" s="33" t="s">
        <v>317</v>
      </c>
      <c r="B9" s="35" t="s">
        <v>156</v>
      </c>
      <c r="C9" s="37"/>
      <c r="D9" s="37"/>
      <c r="E9" s="37"/>
      <c r="F9" s="37"/>
      <c r="G9" s="37"/>
      <c r="H9" s="37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x14ac:dyDescent="0.25">
      <c r="A10" s="33" t="s">
        <v>278</v>
      </c>
      <c r="B10" s="34" t="s">
        <v>111</v>
      </c>
      <c r="C10" s="34" t="s">
        <v>111</v>
      </c>
      <c r="D10" s="34" t="s">
        <v>111</v>
      </c>
      <c r="E10" s="34" t="s">
        <v>111</v>
      </c>
      <c r="F10" s="34" t="s">
        <v>111</v>
      </c>
      <c r="G10" s="34" t="s">
        <v>111</v>
      </c>
      <c r="H10" s="35" t="s">
        <v>156</v>
      </c>
      <c r="I10" s="35" t="s">
        <v>156</v>
      </c>
      <c r="J10" s="35" t="s">
        <v>156</v>
      </c>
      <c r="K10" s="35" t="s">
        <v>156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x14ac:dyDescent="0.25">
      <c r="A11" s="33" t="s">
        <v>234</v>
      </c>
      <c r="B11" s="34" t="s">
        <v>111</v>
      </c>
      <c r="C11" s="35" t="s">
        <v>156</v>
      </c>
      <c r="D11" s="35" t="s">
        <v>156</v>
      </c>
      <c r="E11" s="35" t="s">
        <v>156</v>
      </c>
      <c r="F11" s="34" t="s">
        <v>111</v>
      </c>
      <c r="G11" s="35" t="s">
        <v>156</v>
      </c>
      <c r="H11" s="35" t="s">
        <v>156</v>
      </c>
      <c r="I11" s="35" t="s">
        <v>156</v>
      </c>
      <c r="J11" s="35" t="s">
        <v>156</v>
      </c>
      <c r="K11" s="35" t="s">
        <v>156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x14ac:dyDescent="0.25">
      <c r="A12" s="33" t="s">
        <v>281</v>
      </c>
      <c r="B12" s="34" t="s">
        <v>111</v>
      </c>
      <c r="C12" s="34" t="s">
        <v>111</v>
      </c>
      <c r="D12" s="34" t="s">
        <v>111</v>
      </c>
      <c r="E12" s="34" t="s">
        <v>111</v>
      </c>
      <c r="F12" s="34" t="s">
        <v>111</v>
      </c>
      <c r="G12" s="34" t="s">
        <v>111</v>
      </c>
      <c r="H12" s="35" t="s">
        <v>156</v>
      </c>
      <c r="I12" s="35" t="s">
        <v>156</v>
      </c>
      <c r="J12" s="35" t="s">
        <v>156</v>
      </c>
      <c r="K12" s="35" t="s">
        <v>156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x14ac:dyDescent="0.25">
      <c r="A13" s="33" t="s">
        <v>318</v>
      </c>
      <c r="B13" s="38" t="s">
        <v>319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x14ac:dyDescent="0.25">
      <c r="A14" s="33" t="s">
        <v>320</v>
      </c>
      <c r="B14" s="38" t="s">
        <v>319</v>
      </c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x14ac:dyDescent="0.25">
      <c r="A15" s="33" t="s">
        <v>321</v>
      </c>
      <c r="B15" s="34" t="s">
        <v>111</v>
      </c>
      <c r="C15" s="34" t="s">
        <v>111</v>
      </c>
      <c r="D15" s="35" t="s">
        <v>156</v>
      </c>
      <c r="E15" s="35" t="s">
        <v>156</v>
      </c>
      <c r="F15" s="34" t="s">
        <v>111</v>
      </c>
      <c r="G15" s="35" t="s">
        <v>156</v>
      </c>
      <c r="H15" s="35" t="s">
        <v>156</v>
      </c>
      <c r="I15" s="35" t="s">
        <v>156</v>
      </c>
      <c r="J15" s="35" t="s">
        <v>156</v>
      </c>
      <c r="K15" s="35" t="s">
        <v>156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x14ac:dyDescent="0.25">
      <c r="A16" s="33" t="s">
        <v>322</v>
      </c>
      <c r="B16" s="35" t="s">
        <v>156</v>
      </c>
      <c r="C16" s="37"/>
      <c r="D16" s="37"/>
      <c r="E16" s="37"/>
      <c r="F16" s="37"/>
      <c r="G16" s="37"/>
      <c r="H16" s="37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x14ac:dyDescent="0.25">
      <c r="A17" s="33" t="s">
        <v>252</v>
      </c>
      <c r="B17" s="34" t="s">
        <v>111</v>
      </c>
      <c r="C17" s="34" t="s">
        <v>111</v>
      </c>
      <c r="D17" s="35" t="s">
        <v>156</v>
      </c>
      <c r="E17" s="34" t="s">
        <v>111</v>
      </c>
      <c r="F17" s="34" t="s">
        <v>111</v>
      </c>
      <c r="G17" s="34" t="s">
        <v>111</v>
      </c>
      <c r="H17" s="34" t="s">
        <v>111</v>
      </c>
      <c r="I17" s="35" t="s">
        <v>156</v>
      </c>
      <c r="J17" s="35" t="s">
        <v>156</v>
      </c>
      <c r="K17" s="35" t="s">
        <v>156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x14ac:dyDescent="0.25">
      <c r="A18" s="33" t="s">
        <v>253</v>
      </c>
      <c r="B18" s="34" t="s">
        <v>111</v>
      </c>
      <c r="C18" s="37"/>
      <c r="D18" s="37"/>
      <c r="E18" s="37"/>
      <c r="F18" s="34" t="s">
        <v>111</v>
      </c>
      <c r="G18" s="35" t="s">
        <v>156</v>
      </c>
      <c r="H18" s="37"/>
      <c r="I18" s="35" t="s">
        <v>156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x14ac:dyDescent="0.25">
      <c r="A19" s="33" t="s">
        <v>254</v>
      </c>
      <c r="B19" s="35" t="s">
        <v>156</v>
      </c>
      <c r="C19" s="37"/>
      <c r="D19" s="37"/>
      <c r="E19" s="37"/>
      <c r="F19" s="37"/>
      <c r="G19" s="37"/>
      <c r="H19" s="34" t="s">
        <v>111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x14ac:dyDescent="0.25">
      <c r="A20" s="33" t="s">
        <v>255</v>
      </c>
      <c r="B20" s="34" t="s">
        <v>111</v>
      </c>
      <c r="C20" s="37"/>
      <c r="D20" s="37"/>
      <c r="E20" s="37"/>
      <c r="F20" s="34" t="s">
        <v>111</v>
      </c>
      <c r="G20" s="34" t="s">
        <v>111</v>
      </c>
      <c r="H20" s="37"/>
      <c r="I20" s="35" t="s">
        <v>156</v>
      </c>
      <c r="J20" s="33"/>
      <c r="K20" s="35" t="s">
        <v>156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x14ac:dyDescent="0.25">
      <c r="A21" s="33" t="s">
        <v>256</v>
      </c>
      <c r="B21" s="34" t="s">
        <v>111</v>
      </c>
      <c r="C21" s="35" t="s">
        <v>156</v>
      </c>
      <c r="D21" s="34" t="s">
        <v>111</v>
      </c>
      <c r="E21" s="35" t="s">
        <v>156</v>
      </c>
      <c r="F21" s="34" t="s">
        <v>111</v>
      </c>
      <c r="G21" s="35" t="s">
        <v>156</v>
      </c>
      <c r="H21" s="34" t="s">
        <v>111</v>
      </c>
      <c r="I21" s="35" t="s">
        <v>156</v>
      </c>
      <c r="J21" s="35" t="s">
        <v>156</v>
      </c>
      <c r="K21" s="35" t="s">
        <v>156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x14ac:dyDescent="0.25">
      <c r="A22" s="33" t="s">
        <v>257</v>
      </c>
      <c r="B22" s="34" t="s">
        <v>111</v>
      </c>
      <c r="C22" s="35" t="s">
        <v>156</v>
      </c>
      <c r="D22" s="34" t="s">
        <v>111</v>
      </c>
      <c r="E22" s="35" t="s">
        <v>156</v>
      </c>
      <c r="F22" s="34" t="s">
        <v>111</v>
      </c>
      <c r="G22" s="35" t="s">
        <v>156</v>
      </c>
      <c r="H22" s="34" t="s">
        <v>111</v>
      </c>
      <c r="I22" s="34" t="s">
        <v>111</v>
      </c>
      <c r="J22" s="35" t="s">
        <v>156</v>
      </c>
      <c r="K22" s="35" t="s">
        <v>156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x14ac:dyDescent="0.25">
      <c r="A23" s="33" t="s">
        <v>258</v>
      </c>
      <c r="B23" s="34" t="s">
        <v>111</v>
      </c>
      <c r="C23" s="34" t="s">
        <v>111</v>
      </c>
      <c r="D23" s="34" t="s">
        <v>111</v>
      </c>
      <c r="E23" s="34" t="s">
        <v>111</v>
      </c>
      <c r="F23" s="34" t="s">
        <v>111</v>
      </c>
      <c r="G23" s="34" t="s">
        <v>111</v>
      </c>
      <c r="H23" s="34" t="s">
        <v>111</v>
      </c>
      <c r="I23" s="35" t="s">
        <v>156</v>
      </c>
      <c r="J23" s="35" t="s">
        <v>156</v>
      </c>
      <c r="K23" s="35" t="s">
        <v>156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x14ac:dyDescent="0.25">
      <c r="A24" s="33" t="s">
        <v>323</v>
      </c>
      <c r="B24" s="34" t="s">
        <v>111</v>
      </c>
      <c r="C24" s="35" t="s">
        <v>156</v>
      </c>
      <c r="D24" s="34" t="s">
        <v>111</v>
      </c>
      <c r="E24" s="35" t="s">
        <v>156</v>
      </c>
      <c r="F24" s="34" t="s">
        <v>111</v>
      </c>
      <c r="G24" s="37"/>
      <c r="H24" s="34" t="s">
        <v>111</v>
      </c>
      <c r="I24" s="33"/>
      <c r="J24" s="35" t="s">
        <v>156</v>
      </c>
      <c r="K24" s="35" t="s">
        <v>156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x14ac:dyDescent="0.25">
      <c r="A25" s="33" t="s">
        <v>324</v>
      </c>
      <c r="B25" s="34" t="s">
        <v>111</v>
      </c>
      <c r="C25" s="34" t="s">
        <v>111</v>
      </c>
      <c r="D25" s="34" t="s">
        <v>111</v>
      </c>
      <c r="E25" s="34" t="s">
        <v>111</v>
      </c>
      <c r="F25" s="34" t="s">
        <v>111</v>
      </c>
      <c r="G25" s="35" t="s">
        <v>156</v>
      </c>
      <c r="H25" s="35" t="s">
        <v>156</v>
      </c>
      <c r="I25" s="35" t="s">
        <v>156</v>
      </c>
      <c r="J25" s="35" t="s">
        <v>156</v>
      </c>
      <c r="K25" s="35" t="s">
        <v>156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x14ac:dyDescent="0.25">
      <c r="A26" s="33" t="s">
        <v>263</v>
      </c>
      <c r="B26" s="34" t="s">
        <v>111</v>
      </c>
      <c r="C26" s="35" t="s">
        <v>156</v>
      </c>
      <c r="D26" s="34" t="s">
        <v>111</v>
      </c>
      <c r="E26" s="35" t="s">
        <v>156</v>
      </c>
      <c r="F26" s="34" t="s">
        <v>111</v>
      </c>
      <c r="G26" s="35" t="s">
        <v>156</v>
      </c>
      <c r="H26" s="35" t="s">
        <v>156</v>
      </c>
      <c r="I26" s="35" t="s">
        <v>156</v>
      </c>
      <c r="J26" s="35" t="s">
        <v>156</v>
      </c>
      <c r="K26" s="35" t="s">
        <v>156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x14ac:dyDescent="0.25">
      <c r="A27" s="33" t="s">
        <v>264</v>
      </c>
      <c r="B27" s="34" t="s">
        <v>111</v>
      </c>
      <c r="C27" s="35" t="s">
        <v>156</v>
      </c>
      <c r="D27" s="34" t="s">
        <v>111</v>
      </c>
      <c r="E27" s="35" t="s">
        <v>156</v>
      </c>
      <c r="F27" s="34" t="s">
        <v>111</v>
      </c>
      <c r="G27" s="35" t="s">
        <v>156</v>
      </c>
      <c r="H27" s="34" t="s">
        <v>111</v>
      </c>
      <c r="I27" s="35" t="s">
        <v>156</v>
      </c>
      <c r="J27" s="35" t="s">
        <v>156</v>
      </c>
      <c r="K27" s="35" t="s">
        <v>156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x14ac:dyDescent="0.25">
      <c r="A28" s="33" t="s">
        <v>265</v>
      </c>
      <c r="B28" s="34" t="s">
        <v>111</v>
      </c>
      <c r="C28" s="35" t="s">
        <v>156</v>
      </c>
      <c r="D28" s="34" t="s">
        <v>111</v>
      </c>
      <c r="E28" s="35" t="s">
        <v>156</v>
      </c>
      <c r="F28" s="34" t="s">
        <v>111</v>
      </c>
      <c r="G28" s="35" t="s">
        <v>156</v>
      </c>
      <c r="H28" s="34" t="s">
        <v>111</v>
      </c>
      <c r="I28" s="35" t="s">
        <v>156</v>
      </c>
      <c r="J28" s="35" t="s">
        <v>156</v>
      </c>
      <c r="K28" s="35" t="s">
        <v>156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x14ac:dyDescent="0.25">
      <c r="A29" s="33" t="s">
        <v>266</v>
      </c>
      <c r="B29" s="34" t="s">
        <v>111</v>
      </c>
      <c r="C29" s="35" t="s">
        <v>156</v>
      </c>
      <c r="D29" s="35" t="s">
        <v>156</v>
      </c>
      <c r="E29" s="35" t="s">
        <v>156</v>
      </c>
      <c r="F29" s="34" t="s">
        <v>111</v>
      </c>
      <c r="G29" s="35" t="s">
        <v>156</v>
      </c>
      <c r="H29" s="34" t="s">
        <v>111</v>
      </c>
      <c r="I29" s="35" t="s">
        <v>156</v>
      </c>
      <c r="J29" s="35" t="s">
        <v>156</v>
      </c>
      <c r="K29" s="35" t="s">
        <v>156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x14ac:dyDescent="0.25">
      <c r="A30" s="33" t="s">
        <v>267</v>
      </c>
      <c r="B30" s="34" t="s">
        <v>111</v>
      </c>
      <c r="C30" s="35" t="s">
        <v>156</v>
      </c>
      <c r="D30" s="34" t="s">
        <v>111</v>
      </c>
      <c r="E30" s="35" t="s">
        <v>156</v>
      </c>
      <c r="F30" s="34" t="s">
        <v>111</v>
      </c>
      <c r="G30" s="34" t="s">
        <v>111</v>
      </c>
      <c r="H30" s="34" t="s">
        <v>111</v>
      </c>
      <c r="I30" s="35" t="s">
        <v>156</v>
      </c>
      <c r="J30" s="35" t="s">
        <v>156</v>
      </c>
      <c r="K30" s="35" t="s">
        <v>156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x14ac:dyDescent="0.25">
      <c r="A31" s="33" t="s">
        <v>268</v>
      </c>
      <c r="B31" s="34" t="s">
        <v>111</v>
      </c>
      <c r="C31" s="34" t="s">
        <v>111</v>
      </c>
      <c r="D31" s="34" t="s">
        <v>111</v>
      </c>
      <c r="E31" s="34" t="s">
        <v>111</v>
      </c>
      <c r="F31" s="34" t="s">
        <v>111</v>
      </c>
      <c r="G31" s="34" t="s">
        <v>111</v>
      </c>
      <c r="H31" s="34" t="s">
        <v>111</v>
      </c>
      <c r="I31" s="35" t="s">
        <v>156</v>
      </c>
      <c r="J31" s="35" t="s">
        <v>156</v>
      </c>
      <c r="K31" s="35" t="s">
        <v>156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x14ac:dyDescent="0.25">
      <c r="A32" s="33" t="s">
        <v>269</v>
      </c>
      <c r="B32" s="34" t="s">
        <v>111</v>
      </c>
      <c r="C32" s="35" t="s">
        <v>156</v>
      </c>
      <c r="D32" s="34" t="s">
        <v>111</v>
      </c>
      <c r="E32" s="34" t="s">
        <v>111</v>
      </c>
      <c r="F32" s="34" t="s">
        <v>111</v>
      </c>
      <c r="G32" s="34" t="s">
        <v>111</v>
      </c>
      <c r="H32" s="34" t="s">
        <v>111</v>
      </c>
      <c r="I32" s="35" t="s">
        <v>156</v>
      </c>
      <c r="J32" s="35" t="s">
        <v>156</v>
      </c>
      <c r="K32" s="35" t="s">
        <v>156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</row>
    <row r="673" spans="1:27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  <row r="1001" spans="1:27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</row>
    <row r="1002" spans="1:27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</row>
    <row r="1003" spans="1:27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</row>
    <row r="1004" spans="1:27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</row>
    <row r="1005" spans="1:27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</row>
    <row r="1006" spans="1:27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</row>
    <row r="1007" spans="1:27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A27"/>
  <sheetViews>
    <sheetView workbookViewId="0">
      <selection activeCell="A2" sqref="A2:A42"/>
    </sheetView>
  </sheetViews>
  <sheetFormatPr defaultColWidth="14.453125" defaultRowHeight="15.75" customHeight="1" x14ac:dyDescent="0.25"/>
  <cols>
    <col min="4" max="4" width="16.08984375" customWidth="1"/>
  </cols>
  <sheetData>
    <row r="1" spans="1:27" ht="15.75" customHeight="1" x14ac:dyDescent="0.25">
      <c r="A1" s="1" t="s">
        <v>188</v>
      </c>
      <c r="B1" s="1" t="s">
        <v>91</v>
      </c>
      <c r="C1" s="1" t="s">
        <v>312</v>
      </c>
      <c r="D1" s="1" t="s">
        <v>325</v>
      </c>
      <c r="E1" s="1" t="s">
        <v>94</v>
      </c>
      <c r="F1" s="1" t="s">
        <v>95</v>
      </c>
      <c r="G1" s="1" t="s">
        <v>194</v>
      </c>
      <c r="H1" s="1" t="s">
        <v>178</v>
      </c>
    </row>
    <row r="2" spans="1:27" ht="15.75" customHeight="1" x14ac:dyDescent="0.25">
      <c r="A2" s="33" t="s">
        <v>222</v>
      </c>
      <c r="B2" s="34" t="s">
        <v>146</v>
      </c>
      <c r="C2" s="35" t="s">
        <v>145</v>
      </c>
      <c r="D2" s="35" t="s">
        <v>145</v>
      </c>
      <c r="E2" s="34" t="s">
        <v>146</v>
      </c>
      <c r="F2" s="34" t="s">
        <v>146</v>
      </c>
      <c r="G2" s="34" t="s">
        <v>145</v>
      </c>
      <c r="H2" s="36" t="s">
        <v>145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5.75" customHeight="1" x14ac:dyDescent="0.25">
      <c r="A3" s="33" t="s">
        <v>223</v>
      </c>
      <c r="B3" s="34" t="s">
        <v>146</v>
      </c>
      <c r="C3" s="35" t="s">
        <v>145</v>
      </c>
      <c r="D3" s="34" t="s">
        <v>146</v>
      </c>
      <c r="E3" s="36" t="s">
        <v>145</v>
      </c>
      <c r="F3" s="34" t="s">
        <v>146</v>
      </c>
      <c r="G3" s="34" t="s">
        <v>145</v>
      </c>
      <c r="H3" s="36" t="s">
        <v>145</v>
      </c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5.75" customHeight="1" x14ac:dyDescent="0.25">
      <c r="A4" s="33" t="s">
        <v>315</v>
      </c>
      <c r="B4" s="34" t="s">
        <v>146</v>
      </c>
      <c r="C4" s="35" t="s">
        <v>145</v>
      </c>
      <c r="D4" s="34" t="s">
        <v>146</v>
      </c>
      <c r="E4" s="36" t="s">
        <v>145</v>
      </c>
      <c r="F4" s="34" t="s">
        <v>146</v>
      </c>
      <c r="G4" s="34" t="s">
        <v>145</v>
      </c>
      <c r="H4" s="35" t="s">
        <v>145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5.75" customHeight="1" x14ac:dyDescent="0.25">
      <c r="A5" s="33" t="s">
        <v>225</v>
      </c>
      <c r="B5" s="34" t="s">
        <v>146</v>
      </c>
      <c r="C5" s="34" t="s">
        <v>146</v>
      </c>
      <c r="D5" s="34" t="s">
        <v>146</v>
      </c>
      <c r="E5" s="34" t="s">
        <v>146</v>
      </c>
      <c r="F5" s="34" t="s">
        <v>146</v>
      </c>
      <c r="G5" s="35" t="s">
        <v>146</v>
      </c>
      <c r="H5" s="34" t="s">
        <v>146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5.75" customHeight="1" x14ac:dyDescent="0.25">
      <c r="A6" s="33" t="s">
        <v>226</v>
      </c>
      <c r="B6" s="34" t="s">
        <v>146</v>
      </c>
      <c r="C6" s="35" t="s">
        <v>145</v>
      </c>
      <c r="D6" s="34" t="s">
        <v>146</v>
      </c>
      <c r="E6" s="35" t="s">
        <v>145</v>
      </c>
      <c r="F6" s="34" t="s">
        <v>146</v>
      </c>
      <c r="G6" s="34" t="s">
        <v>145</v>
      </c>
      <c r="H6" s="34" t="s">
        <v>146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5.75" customHeight="1" x14ac:dyDescent="0.25">
      <c r="A7" s="33" t="s">
        <v>316</v>
      </c>
      <c r="B7" s="34" t="s">
        <v>146</v>
      </c>
      <c r="C7" s="34" t="s">
        <v>146</v>
      </c>
      <c r="D7" s="34" t="s">
        <v>146</v>
      </c>
      <c r="E7" s="35" t="s">
        <v>145</v>
      </c>
      <c r="F7" s="34" t="s">
        <v>146</v>
      </c>
      <c r="G7" s="35" t="s">
        <v>146</v>
      </c>
      <c r="H7" s="34" t="s">
        <v>146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5.75" customHeight="1" x14ac:dyDescent="0.25">
      <c r="A8" s="33" t="s">
        <v>317</v>
      </c>
      <c r="B8" s="34" t="s">
        <v>146</v>
      </c>
      <c r="C8" s="35" t="s">
        <v>145</v>
      </c>
      <c r="D8" s="34" t="s">
        <v>146</v>
      </c>
      <c r="E8" s="35" t="s">
        <v>145</v>
      </c>
      <c r="F8" s="34" t="s">
        <v>146</v>
      </c>
      <c r="G8" s="35" t="s">
        <v>146</v>
      </c>
      <c r="H8" s="34" t="s">
        <v>146</v>
      </c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5.75" customHeight="1" x14ac:dyDescent="0.25">
      <c r="A9" s="33" t="s">
        <v>278</v>
      </c>
      <c r="B9" s="34" t="s">
        <v>146</v>
      </c>
      <c r="C9" s="35" t="s">
        <v>145</v>
      </c>
      <c r="D9" s="34" t="s">
        <v>146</v>
      </c>
      <c r="E9" s="35" t="s">
        <v>145</v>
      </c>
      <c r="F9" s="34" t="s">
        <v>146</v>
      </c>
      <c r="G9" s="35" t="s">
        <v>146</v>
      </c>
      <c r="H9" s="34" t="s">
        <v>146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5.75" customHeight="1" x14ac:dyDescent="0.25">
      <c r="A10" s="33" t="s">
        <v>234</v>
      </c>
      <c r="B10" s="34" t="s">
        <v>146</v>
      </c>
      <c r="C10" s="34" t="s">
        <v>146</v>
      </c>
      <c r="D10" s="34" t="s">
        <v>146</v>
      </c>
      <c r="E10" s="34" t="s">
        <v>146</v>
      </c>
      <c r="F10" s="34" t="s">
        <v>146</v>
      </c>
      <c r="G10" s="34" t="s">
        <v>145</v>
      </c>
      <c r="H10" s="34" t="s">
        <v>146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5.75" customHeight="1" x14ac:dyDescent="0.25">
      <c r="A11" s="33" t="s">
        <v>281</v>
      </c>
      <c r="B11" s="34" t="s">
        <v>146</v>
      </c>
      <c r="C11" s="34" t="s">
        <v>146</v>
      </c>
      <c r="D11" s="34" t="s">
        <v>146</v>
      </c>
      <c r="E11" s="34" t="s">
        <v>146</v>
      </c>
      <c r="F11" s="34" t="s">
        <v>146</v>
      </c>
      <c r="G11" s="34" t="s">
        <v>145</v>
      </c>
      <c r="H11" s="34" t="s">
        <v>146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5.75" customHeight="1" x14ac:dyDescent="0.25">
      <c r="A12" s="33" t="s">
        <v>318</v>
      </c>
      <c r="B12" s="38" t="s">
        <v>319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5.75" customHeight="1" x14ac:dyDescent="0.25">
      <c r="A13" s="33" t="s">
        <v>320</v>
      </c>
      <c r="B13" s="38" t="s">
        <v>319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5.75" customHeight="1" x14ac:dyDescent="0.25">
      <c r="A14" s="33" t="s">
        <v>321</v>
      </c>
      <c r="B14" s="34" t="s">
        <v>146</v>
      </c>
      <c r="C14" s="36" t="s">
        <v>145</v>
      </c>
      <c r="D14" s="35" t="s">
        <v>145</v>
      </c>
      <c r="E14" s="35" t="s">
        <v>145</v>
      </c>
      <c r="F14" s="34" t="s">
        <v>146</v>
      </c>
      <c r="G14" s="34" t="s">
        <v>145</v>
      </c>
      <c r="H14" s="35" t="s">
        <v>145</v>
      </c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5.75" customHeight="1" x14ac:dyDescent="0.25">
      <c r="A15" s="33" t="s">
        <v>322</v>
      </c>
      <c r="B15" s="34" t="s">
        <v>146</v>
      </c>
      <c r="C15" s="36" t="s">
        <v>145</v>
      </c>
      <c r="D15" s="34" t="s">
        <v>146</v>
      </c>
      <c r="E15" s="35" t="s">
        <v>145</v>
      </c>
      <c r="F15" s="34" t="s">
        <v>146</v>
      </c>
      <c r="G15" s="34" t="s">
        <v>145</v>
      </c>
      <c r="H15" s="35" t="s">
        <v>145</v>
      </c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5.75" customHeight="1" x14ac:dyDescent="0.25">
      <c r="A16" s="33" t="s">
        <v>252</v>
      </c>
      <c r="B16" s="34" t="s">
        <v>146</v>
      </c>
      <c r="C16" s="34" t="s">
        <v>146</v>
      </c>
      <c r="D16" s="34" t="s">
        <v>146</v>
      </c>
      <c r="E16" s="34" t="s">
        <v>146</v>
      </c>
      <c r="F16" s="34" t="s">
        <v>146</v>
      </c>
      <c r="G16" s="34" t="s">
        <v>145</v>
      </c>
      <c r="H16" s="35" t="s">
        <v>145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5.75" customHeight="1" x14ac:dyDescent="0.25">
      <c r="A17" s="33" t="s">
        <v>253</v>
      </c>
      <c r="B17" s="34" t="s">
        <v>146</v>
      </c>
      <c r="C17" s="35" t="s">
        <v>145</v>
      </c>
      <c r="D17" s="34" t="s">
        <v>146</v>
      </c>
      <c r="E17" s="35" t="s">
        <v>145</v>
      </c>
      <c r="F17" s="34" t="s">
        <v>146</v>
      </c>
      <c r="G17" s="35" t="s">
        <v>146</v>
      </c>
      <c r="H17" s="34" t="s">
        <v>146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5.75" customHeight="1" x14ac:dyDescent="0.25">
      <c r="A18" s="33" t="s">
        <v>254</v>
      </c>
      <c r="B18" s="34" t="s">
        <v>146</v>
      </c>
      <c r="C18" s="34" t="s">
        <v>146</v>
      </c>
      <c r="D18" s="34" t="s">
        <v>146</v>
      </c>
      <c r="E18" s="34" t="s">
        <v>146</v>
      </c>
      <c r="F18" s="34" t="s">
        <v>146</v>
      </c>
      <c r="G18" s="34" t="s">
        <v>145</v>
      </c>
      <c r="H18" s="34" t="s">
        <v>146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5.75" customHeight="1" x14ac:dyDescent="0.25">
      <c r="A19" s="33" t="s">
        <v>256</v>
      </c>
      <c r="B19" s="34" t="s">
        <v>146</v>
      </c>
      <c r="C19" s="35" t="s">
        <v>145</v>
      </c>
      <c r="D19" s="34" t="s">
        <v>146</v>
      </c>
      <c r="E19" s="35" t="s">
        <v>145</v>
      </c>
      <c r="F19" s="34" t="s">
        <v>146</v>
      </c>
      <c r="G19" s="35" t="s">
        <v>146</v>
      </c>
      <c r="H19" s="34" t="s">
        <v>146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5.75" customHeight="1" x14ac:dyDescent="0.25">
      <c r="A20" s="33" t="s">
        <v>257</v>
      </c>
      <c r="B20" s="34" t="s">
        <v>146</v>
      </c>
      <c r="C20" s="34" t="s">
        <v>146</v>
      </c>
      <c r="D20" s="34" t="s">
        <v>146</v>
      </c>
      <c r="E20" s="34" t="s">
        <v>146</v>
      </c>
      <c r="F20" s="34" t="s">
        <v>146</v>
      </c>
      <c r="G20" s="35" t="s">
        <v>146</v>
      </c>
      <c r="H20" s="34" t="s">
        <v>146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5.75" customHeight="1" x14ac:dyDescent="0.25">
      <c r="A21" s="33" t="s">
        <v>324</v>
      </c>
      <c r="B21" s="34" t="s">
        <v>146</v>
      </c>
      <c r="C21" s="34" t="s">
        <v>146</v>
      </c>
      <c r="D21" s="34" t="s">
        <v>146</v>
      </c>
      <c r="E21" s="34" t="s">
        <v>146</v>
      </c>
      <c r="F21" s="34" t="s">
        <v>146</v>
      </c>
      <c r="G21" s="34" t="s">
        <v>145</v>
      </c>
      <c r="H21" s="34" t="s">
        <v>146</v>
      </c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5.75" customHeight="1" x14ac:dyDescent="0.25">
      <c r="A22" s="33" t="s">
        <v>263</v>
      </c>
      <c r="B22" s="34" t="s">
        <v>146</v>
      </c>
      <c r="C22" s="35" t="s">
        <v>145</v>
      </c>
      <c r="D22" s="34" t="s">
        <v>146</v>
      </c>
      <c r="E22" s="35" t="s">
        <v>145</v>
      </c>
      <c r="F22" s="34" t="s">
        <v>146</v>
      </c>
      <c r="G22" s="34" t="s">
        <v>145</v>
      </c>
      <c r="H22" s="35" t="s">
        <v>145</v>
      </c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5.75" customHeight="1" x14ac:dyDescent="0.25">
      <c r="A23" s="33" t="s">
        <v>264</v>
      </c>
      <c r="B23" s="34" t="s">
        <v>146</v>
      </c>
      <c r="C23" s="35" t="s">
        <v>145</v>
      </c>
      <c r="D23" s="34" t="s">
        <v>146</v>
      </c>
      <c r="E23" s="35" t="s">
        <v>145</v>
      </c>
      <c r="F23" s="34" t="s">
        <v>146</v>
      </c>
      <c r="G23" s="34" t="s">
        <v>145</v>
      </c>
      <c r="H23" s="34" t="s">
        <v>146</v>
      </c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5.75" customHeight="1" x14ac:dyDescent="0.25">
      <c r="A24" s="33" t="s">
        <v>265</v>
      </c>
      <c r="B24" s="34" t="s">
        <v>146</v>
      </c>
      <c r="C24" s="35" t="s">
        <v>145</v>
      </c>
      <c r="D24" s="34" t="s">
        <v>146</v>
      </c>
      <c r="E24" s="35" t="s">
        <v>145</v>
      </c>
      <c r="F24" s="34" t="s">
        <v>146</v>
      </c>
      <c r="G24" s="35" t="s">
        <v>146</v>
      </c>
      <c r="H24" s="34" t="s">
        <v>146</v>
      </c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5.75" customHeight="1" x14ac:dyDescent="0.25">
      <c r="A25" s="33" t="s">
        <v>266</v>
      </c>
      <c r="B25" s="34" t="s">
        <v>146</v>
      </c>
      <c r="C25" s="36" t="s">
        <v>145</v>
      </c>
      <c r="D25" s="34" t="s">
        <v>146</v>
      </c>
      <c r="E25" s="34" t="s">
        <v>146</v>
      </c>
      <c r="F25" s="34" t="s">
        <v>146</v>
      </c>
      <c r="G25" s="34" t="s">
        <v>145</v>
      </c>
      <c r="H25" s="34" t="s">
        <v>146</v>
      </c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5.75" customHeight="1" x14ac:dyDescent="0.25">
      <c r="A26" s="33" t="s">
        <v>267</v>
      </c>
      <c r="B26" s="34" t="s">
        <v>146</v>
      </c>
      <c r="C26" s="35" t="s">
        <v>145</v>
      </c>
      <c r="D26" s="34" t="s">
        <v>146</v>
      </c>
      <c r="E26" s="35" t="s">
        <v>145</v>
      </c>
      <c r="F26" s="34" t="s">
        <v>146</v>
      </c>
      <c r="G26" s="34" t="s">
        <v>145</v>
      </c>
      <c r="H26" s="34" t="s">
        <v>146</v>
      </c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5.75" customHeight="1" x14ac:dyDescent="0.25">
      <c r="A27" s="33" t="s">
        <v>268</v>
      </c>
      <c r="B27" s="34" t="s">
        <v>146</v>
      </c>
      <c r="C27" s="34" t="s">
        <v>146</v>
      </c>
      <c r="D27" s="34" t="s">
        <v>146</v>
      </c>
      <c r="E27" s="34" t="s">
        <v>146</v>
      </c>
      <c r="F27" s="34" t="s">
        <v>146</v>
      </c>
      <c r="G27" s="34" t="s">
        <v>145</v>
      </c>
      <c r="H27" s="34" t="s">
        <v>146</v>
      </c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H22"/>
  <sheetViews>
    <sheetView workbookViewId="0">
      <selection activeCell="A2" sqref="A2:A42"/>
    </sheetView>
  </sheetViews>
  <sheetFormatPr defaultColWidth="14.453125" defaultRowHeight="15.75" customHeight="1" x14ac:dyDescent="0.25"/>
  <cols>
    <col min="4" max="4" width="16.08984375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312</v>
      </c>
      <c r="D1" s="1" t="s">
        <v>325</v>
      </c>
      <c r="E1" s="1" t="s">
        <v>94</v>
      </c>
      <c r="F1" s="1" t="s">
        <v>95</v>
      </c>
      <c r="G1" s="1" t="s">
        <v>194</v>
      </c>
      <c r="H1" s="1" t="s">
        <v>178</v>
      </c>
    </row>
    <row r="2" spans="1:8" ht="15.75" customHeight="1" x14ac:dyDescent="0.25">
      <c r="A2" s="1" t="s">
        <v>222</v>
      </c>
      <c r="B2" s="4" t="s">
        <v>146</v>
      </c>
      <c r="C2" s="6" t="s">
        <v>145</v>
      </c>
      <c r="D2" s="6" t="s">
        <v>145</v>
      </c>
      <c r="E2" s="8" t="s">
        <v>145</v>
      </c>
      <c r="F2" s="4" t="s">
        <v>146</v>
      </c>
      <c r="G2" s="4" t="s">
        <v>145</v>
      </c>
      <c r="H2" s="8" t="s">
        <v>145</v>
      </c>
    </row>
    <row r="3" spans="1:8" ht="15.75" customHeight="1" x14ac:dyDescent="0.25">
      <c r="A3" s="1" t="s">
        <v>223</v>
      </c>
      <c r="B3" s="4" t="s">
        <v>146</v>
      </c>
      <c r="C3" s="6" t="s">
        <v>145</v>
      </c>
      <c r="D3" s="6" t="s">
        <v>145</v>
      </c>
      <c r="E3" s="8" t="s">
        <v>145</v>
      </c>
      <c r="F3" s="4" t="s">
        <v>146</v>
      </c>
      <c r="G3" s="4" t="s">
        <v>145</v>
      </c>
      <c r="H3" s="8" t="s">
        <v>145</v>
      </c>
    </row>
    <row r="4" spans="1:8" ht="15.75" customHeight="1" x14ac:dyDescent="0.25">
      <c r="A4" s="1" t="s">
        <v>315</v>
      </c>
      <c r="B4" s="4" t="s">
        <v>146</v>
      </c>
      <c r="C4" s="4" t="s">
        <v>146</v>
      </c>
      <c r="D4" s="4" t="s">
        <v>146</v>
      </c>
      <c r="E4" s="8" t="s">
        <v>145</v>
      </c>
      <c r="F4" s="4" t="s">
        <v>146</v>
      </c>
      <c r="G4" s="6" t="s">
        <v>146</v>
      </c>
      <c r="H4" s="8" t="s">
        <v>145</v>
      </c>
    </row>
    <row r="5" spans="1:8" ht="15.75" customHeight="1" x14ac:dyDescent="0.25">
      <c r="A5" s="1" t="s">
        <v>225</v>
      </c>
      <c r="B5" s="4" t="s">
        <v>146</v>
      </c>
      <c r="C5" s="4" t="s">
        <v>146</v>
      </c>
      <c r="D5" s="4" t="s">
        <v>146</v>
      </c>
      <c r="E5" s="4" t="s">
        <v>146</v>
      </c>
      <c r="F5" s="4" t="s">
        <v>146</v>
      </c>
      <c r="G5" s="4" t="s">
        <v>145</v>
      </c>
      <c r="H5" s="4" t="s">
        <v>146</v>
      </c>
    </row>
    <row r="6" spans="1:8" ht="15.75" customHeight="1" x14ac:dyDescent="0.25">
      <c r="A6" s="1" t="s">
        <v>226</v>
      </c>
      <c r="B6" s="4" t="s">
        <v>146</v>
      </c>
      <c r="C6" s="4" t="s">
        <v>146</v>
      </c>
      <c r="D6" s="4" t="s">
        <v>146</v>
      </c>
      <c r="E6" s="4" t="s">
        <v>146</v>
      </c>
      <c r="F6" s="4" t="s">
        <v>146</v>
      </c>
      <c r="G6" s="8" t="s">
        <v>146</v>
      </c>
      <c r="H6" s="4" t="s">
        <v>146</v>
      </c>
    </row>
    <row r="7" spans="1:8" ht="15.75" customHeight="1" x14ac:dyDescent="0.25">
      <c r="A7" s="1" t="s">
        <v>326</v>
      </c>
      <c r="B7" s="6" t="s">
        <v>327</v>
      </c>
    </row>
    <row r="8" spans="1:8" ht="15.75" customHeight="1" x14ac:dyDescent="0.25">
      <c r="A8" s="1" t="s">
        <v>278</v>
      </c>
      <c r="B8" s="4" t="s">
        <v>146</v>
      </c>
      <c r="C8" s="4" t="s">
        <v>111</v>
      </c>
      <c r="D8" s="4" t="s">
        <v>146</v>
      </c>
      <c r="E8" s="4" t="s">
        <v>146</v>
      </c>
      <c r="F8" s="4" t="s">
        <v>146</v>
      </c>
      <c r="G8" s="4" t="s">
        <v>145</v>
      </c>
      <c r="H8" s="8" t="s">
        <v>145</v>
      </c>
    </row>
    <row r="9" spans="1:8" ht="15.75" customHeight="1" x14ac:dyDescent="0.25">
      <c r="A9" s="1" t="s">
        <v>234</v>
      </c>
      <c r="B9" s="4" t="s">
        <v>146</v>
      </c>
      <c r="C9" s="4" t="s">
        <v>146</v>
      </c>
      <c r="D9" s="4" t="s">
        <v>146</v>
      </c>
      <c r="E9" s="4" t="s">
        <v>146</v>
      </c>
      <c r="F9" s="4" t="s">
        <v>146</v>
      </c>
      <c r="G9" s="4" t="s">
        <v>145</v>
      </c>
      <c r="H9" s="8" t="s">
        <v>145</v>
      </c>
    </row>
    <row r="10" spans="1:8" ht="15.75" customHeight="1" x14ac:dyDescent="0.25">
      <c r="A10" s="1" t="s">
        <v>318</v>
      </c>
      <c r="B10" s="4" t="s">
        <v>146</v>
      </c>
      <c r="C10" s="4" t="s">
        <v>146</v>
      </c>
      <c r="D10" s="4" t="s">
        <v>146</v>
      </c>
      <c r="E10" s="4" t="s">
        <v>146</v>
      </c>
      <c r="F10" s="4" t="s">
        <v>146</v>
      </c>
      <c r="G10" s="4" t="s">
        <v>145</v>
      </c>
      <c r="H10" s="8" t="s">
        <v>145</v>
      </c>
    </row>
    <row r="11" spans="1:8" ht="15.75" customHeight="1" x14ac:dyDescent="0.25">
      <c r="A11" s="1" t="s">
        <v>320</v>
      </c>
      <c r="B11" s="4" t="s">
        <v>146</v>
      </c>
      <c r="C11" s="8" t="s">
        <v>145</v>
      </c>
      <c r="D11" s="4" t="s">
        <v>146</v>
      </c>
      <c r="E11" s="4" t="s">
        <v>146</v>
      </c>
      <c r="F11" s="4" t="s">
        <v>146</v>
      </c>
      <c r="G11" s="4" t="s">
        <v>145</v>
      </c>
      <c r="H11" s="4" t="s">
        <v>146</v>
      </c>
    </row>
    <row r="12" spans="1:8" ht="15.75" customHeight="1" x14ac:dyDescent="0.25">
      <c r="A12" s="1" t="s">
        <v>328</v>
      </c>
      <c r="B12" s="4" t="s">
        <v>146</v>
      </c>
      <c r="C12" s="6" t="s">
        <v>145</v>
      </c>
      <c r="D12" s="4" t="s">
        <v>146</v>
      </c>
      <c r="E12" s="6" t="s">
        <v>145</v>
      </c>
      <c r="F12" s="4" t="s">
        <v>146</v>
      </c>
      <c r="G12" s="6" t="s">
        <v>146</v>
      </c>
      <c r="H12" s="4" t="s">
        <v>146</v>
      </c>
    </row>
    <row r="13" spans="1:8" ht="15.75" customHeight="1" x14ac:dyDescent="0.25">
      <c r="A13" s="1" t="s">
        <v>256</v>
      </c>
      <c r="B13" s="4" t="s">
        <v>146</v>
      </c>
      <c r="C13" s="6" t="s">
        <v>145</v>
      </c>
      <c r="D13" s="4" t="s">
        <v>146</v>
      </c>
      <c r="E13" s="6" t="s">
        <v>145</v>
      </c>
      <c r="F13" s="4" t="s">
        <v>146</v>
      </c>
      <c r="G13" s="4" t="s">
        <v>145</v>
      </c>
      <c r="H13" s="4" t="s">
        <v>146</v>
      </c>
    </row>
    <row r="14" spans="1:8" ht="15.75" customHeight="1" x14ac:dyDescent="0.25">
      <c r="A14" s="1" t="s">
        <v>257</v>
      </c>
      <c r="B14" s="4" t="s">
        <v>146</v>
      </c>
      <c r="C14" s="6" t="s">
        <v>145</v>
      </c>
      <c r="D14" s="4" t="s">
        <v>146</v>
      </c>
      <c r="E14" s="6" t="s">
        <v>145</v>
      </c>
      <c r="F14" s="4" t="s">
        <v>146</v>
      </c>
      <c r="G14" s="6" t="s">
        <v>146</v>
      </c>
      <c r="H14" s="4" t="s">
        <v>146</v>
      </c>
    </row>
    <row r="15" spans="1:8" ht="15.75" customHeight="1" x14ac:dyDescent="0.25">
      <c r="A15" s="1" t="s">
        <v>258</v>
      </c>
      <c r="B15" s="6" t="s">
        <v>145</v>
      </c>
      <c r="C15" s="1"/>
      <c r="D15" s="1"/>
      <c r="E15" s="1"/>
      <c r="F15" s="1"/>
      <c r="G15" s="1"/>
    </row>
    <row r="16" spans="1:8" ht="15.75" customHeight="1" x14ac:dyDescent="0.25">
      <c r="A16" s="1" t="s">
        <v>324</v>
      </c>
      <c r="B16" s="4" t="s">
        <v>146</v>
      </c>
      <c r="C16" s="4" t="s">
        <v>146</v>
      </c>
      <c r="D16" s="4" t="s">
        <v>146</v>
      </c>
      <c r="E16" s="4" t="s">
        <v>146</v>
      </c>
      <c r="F16" s="4" t="s">
        <v>146</v>
      </c>
      <c r="G16" s="4" t="s">
        <v>145</v>
      </c>
      <c r="H16" s="6" t="s">
        <v>145</v>
      </c>
    </row>
    <row r="17" spans="1:8" ht="15.75" customHeight="1" x14ac:dyDescent="0.25">
      <c r="A17" s="1" t="s">
        <v>263</v>
      </c>
      <c r="B17" s="4" t="s">
        <v>146</v>
      </c>
      <c r="C17" s="6" t="s">
        <v>145</v>
      </c>
      <c r="D17" s="6" t="s">
        <v>145</v>
      </c>
      <c r="E17" s="6" t="s">
        <v>145</v>
      </c>
      <c r="F17" s="4" t="s">
        <v>146</v>
      </c>
      <c r="G17" s="4" t="s">
        <v>145</v>
      </c>
      <c r="H17" s="4" t="s">
        <v>146</v>
      </c>
    </row>
    <row r="18" spans="1:8" ht="15.75" customHeight="1" x14ac:dyDescent="0.25">
      <c r="A18" s="1" t="s">
        <v>264</v>
      </c>
      <c r="B18" s="4" t="s">
        <v>146</v>
      </c>
      <c r="C18" s="6" t="s">
        <v>145</v>
      </c>
      <c r="D18" s="6" t="s">
        <v>145</v>
      </c>
      <c r="E18" s="6" t="s">
        <v>145</v>
      </c>
      <c r="F18" s="4" t="s">
        <v>146</v>
      </c>
      <c r="G18" s="4" t="s">
        <v>145</v>
      </c>
      <c r="H18" s="4" t="s">
        <v>146</v>
      </c>
    </row>
    <row r="19" spans="1:8" ht="15.75" customHeight="1" x14ac:dyDescent="0.25">
      <c r="A19" s="1" t="s">
        <v>265</v>
      </c>
      <c r="B19" s="4" t="s">
        <v>146</v>
      </c>
      <c r="C19" s="6" t="s">
        <v>145</v>
      </c>
      <c r="D19" s="6" t="s">
        <v>145</v>
      </c>
      <c r="E19" s="6" t="s">
        <v>145</v>
      </c>
      <c r="F19" s="4" t="s">
        <v>146</v>
      </c>
      <c r="G19" s="6" t="s">
        <v>146</v>
      </c>
      <c r="H19" s="4" t="s">
        <v>146</v>
      </c>
    </row>
    <row r="20" spans="1:8" ht="15.75" customHeight="1" x14ac:dyDescent="0.25">
      <c r="A20" s="1" t="s">
        <v>266</v>
      </c>
      <c r="B20" s="4" t="s">
        <v>146</v>
      </c>
      <c r="C20" s="8" t="s">
        <v>145</v>
      </c>
      <c r="D20" s="8" t="s">
        <v>145</v>
      </c>
      <c r="E20" s="8" t="s">
        <v>145</v>
      </c>
      <c r="F20" s="4" t="s">
        <v>146</v>
      </c>
      <c r="G20" s="4" t="s">
        <v>145</v>
      </c>
      <c r="H20" s="4" t="s">
        <v>146</v>
      </c>
    </row>
    <row r="21" spans="1:8" ht="15.75" customHeight="1" x14ac:dyDescent="0.25">
      <c r="A21" s="1" t="s">
        <v>267</v>
      </c>
      <c r="B21" s="4" t="s">
        <v>146</v>
      </c>
      <c r="C21" s="6" t="s">
        <v>145</v>
      </c>
      <c r="D21" s="6" t="s">
        <v>145</v>
      </c>
      <c r="E21" s="6" t="s">
        <v>145</v>
      </c>
      <c r="F21" s="4" t="s">
        <v>146</v>
      </c>
      <c r="G21" s="4" t="s">
        <v>145</v>
      </c>
      <c r="H21" s="8" t="s">
        <v>145</v>
      </c>
    </row>
    <row r="22" spans="1:8" ht="15.75" customHeight="1" x14ac:dyDescent="0.25">
      <c r="A22" s="1" t="s">
        <v>268</v>
      </c>
      <c r="B22" s="4" t="s">
        <v>146</v>
      </c>
      <c r="C22" s="6" t="s">
        <v>145</v>
      </c>
      <c r="D22" s="6" t="s">
        <v>145</v>
      </c>
      <c r="E22" s="4" t="s">
        <v>146</v>
      </c>
      <c r="F22" s="4" t="s">
        <v>146</v>
      </c>
      <c r="G22" s="6" t="s">
        <v>146</v>
      </c>
      <c r="H22" s="4" t="s">
        <v>146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H27"/>
  <sheetViews>
    <sheetView workbookViewId="0">
      <selection activeCell="A2" sqref="A2:A42"/>
    </sheetView>
  </sheetViews>
  <sheetFormatPr defaultColWidth="14.453125" defaultRowHeight="15.75" customHeight="1" x14ac:dyDescent="0.25"/>
  <cols>
    <col min="1" max="1" width="21.6328125" customWidth="1"/>
    <col min="4" max="4" width="16.36328125" customWidth="1"/>
    <col min="7" max="7" width="20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329</v>
      </c>
      <c r="B2" s="1" t="s">
        <v>146</v>
      </c>
      <c r="C2" s="1" t="s">
        <v>145</v>
      </c>
      <c r="D2" s="1" t="s">
        <v>146</v>
      </c>
      <c r="E2" s="1" t="s">
        <v>145</v>
      </c>
      <c r="F2" s="1" t="s">
        <v>146</v>
      </c>
      <c r="G2" s="1" t="s">
        <v>145</v>
      </c>
      <c r="H2" s="1" t="s">
        <v>145</v>
      </c>
    </row>
    <row r="3" spans="1:8" ht="15.75" customHeight="1" x14ac:dyDescent="0.25">
      <c r="A3" s="1" t="s">
        <v>330</v>
      </c>
      <c r="B3" s="1" t="s">
        <v>146</v>
      </c>
      <c r="C3" s="1" t="s">
        <v>146</v>
      </c>
      <c r="D3" s="1" t="s">
        <v>145</v>
      </c>
      <c r="E3" s="1" t="s">
        <v>145</v>
      </c>
      <c r="F3" s="1" t="s">
        <v>146</v>
      </c>
      <c r="G3" s="1" t="s">
        <v>145</v>
      </c>
      <c r="H3" s="1" t="s">
        <v>145</v>
      </c>
    </row>
    <row r="4" spans="1:8" ht="15.75" customHeight="1" x14ac:dyDescent="0.25">
      <c r="A4" s="1" t="s">
        <v>224</v>
      </c>
      <c r="B4" s="1" t="s">
        <v>146</v>
      </c>
      <c r="C4" s="1" t="s">
        <v>146</v>
      </c>
      <c r="D4" s="1" t="s">
        <v>146</v>
      </c>
      <c r="E4" s="1" t="s">
        <v>146</v>
      </c>
      <c r="F4" s="1" t="s">
        <v>146</v>
      </c>
      <c r="G4" s="1" t="s">
        <v>145</v>
      </c>
      <c r="H4" s="1" t="s">
        <v>145</v>
      </c>
    </row>
    <row r="5" spans="1:8" ht="15.75" customHeight="1" x14ac:dyDescent="0.25">
      <c r="A5" s="1" t="s">
        <v>225</v>
      </c>
      <c r="B5" s="1" t="s">
        <v>146</v>
      </c>
      <c r="C5" s="1" t="s">
        <v>146</v>
      </c>
      <c r="D5" s="1" t="s">
        <v>146</v>
      </c>
      <c r="E5" s="1" t="s">
        <v>146</v>
      </c>
      <c r="F5" s="1" t="s">
        <v>146</v>
      </c>
      <c r="G5" s="1" t="s">
        <v>146</v>
      </c>
      <c r="H5" s="1" t="s">
        <v>145</v>
      </c>
    </row>
    <row r="6" spans="1:8" ht="15.75" customHeight="1" x14ac:dyDescent="0.25">
      <c r="A6" s="1" t="s">
        <v>226</v>
      </c>
      <c r="B6" s="1" t="s">
        <v>146</v>
      </c>
      <c r="C6" s="1" t="s">
        <v>146</v>
      </c>
      <c r="D6" s="1" t="s">
        <v>146</v>
      </c>
      <c r="E6" s="1" t="s">
        <v>146</v>
      </c>
      <c r="F6" s="1" t="s">
        <v>146</v>
      </c>
      <c r="G6" s="1" t="s">
        <v>145</v>
      </c>
      <c r="H6" s="1" t="s">
        <v>145</v>
      </c>
    </row>
    <row r="7" spans="1:8" ht="15.75" customHeight="1" x14ac:dyDescent="0.25">
      <c r="A7" s="1" t="s">
        <v>316</v>
      </c>
      <c r="B7" s="1" t="s">
        <v>146</v>
      </c>
      <c r="C7" s="1" t="s">
        <v>145</v>
      </c>
      <c r="D7" s="1" t="s">
        <v>145</v>
      </c>
      <c r="E7" s="1" t="s">
        <v>145</v>
      </c>
      <c r="F7" s="1" t="s">
        <v>146</v>
      </c>
      <c r="G7" s="1" t="s">
        <v>146</v>
      </c>
      <c r="H7" s="1" t="s">
        <v>145</v>
      </c>
    </row>
    <row r="8" spans="1:8" ht="15.75" customHeight="1" x14ac:dyDescent="0.25">
      <c r="A8" s="15" t="s">
        <v>331</v>
      </c>
      <c r="B8" s="1" t="s">
        <v>146</v>
      </c>
      <c r="C8" s="1" t="s">
        <v>146</v>
      </c>
      <c r="D8" s="1" t="s">
        <v>146</v>
      </c>
      <c r="E8" s="1" t="s">
        <v>146</v>
      </c>
      <c r="F8" s="1" t="s">
        <v>146</v>
      </c>
      <c r="G8" s="1" t="s">
        <v>146</v>
      </c>
      <c r="H8" s="1" t="s">
        <v>145</v>
      </c>
    </row>
    <row r="9" spans="1:8" ht="15.75" customHeight="1" x14ac:dyDescent="0.25">
      <c r="A9" s="15" t="s">
        <v>318</v>
      </c>
      <c r="B9" s="1" t="s">
        <v>146</v>
      </c>
      <c r="C9" s="1" t="s">
        <v>146</v>
      </c>
      <c r="D9" s="1" t="s">
        <v>146</v>
      </c>
      <c r="E9" s="1" t="s">
        <v>146</v>
      </c>
      <c r="F9" s="1" t="s">
        <v>146</v>
      </c>
      <c r="G9" s="1" t="s">
        <v>145</v>
      </c>
      <c r="H9" s="1" t="s">
        <v>145</v>
      </c>
    </row>
    <row r="10" spans="1:8" ht="15.75" customHeight="1" x14ac:dyDescent="0.25">
      <c r="A10" s="15" t="s">
        <v>320</v>
      </c>
      <c r="B10" s="1" t="s">
        <v>146</v>
      </c>
      <c r="C10" s="1" t="s">
        <v>145</v>
      </c>
      <c r="D10" s="1" t="s">
        <v>146</v>
      </c>
      <c r="E10" s="1" t="s">
        <v>145</v>
      </c>
      <c r="F10" s="1" t="s">
        <v>146</v>
      </c>
      <c r="G10" s="1" t="s">
        <v>146</v>
      </c>
      <c r="H10" s="1" t="s">
        <v>146</v>
      </c>
    </row>
    <row r="11" spans="1:8" ht="15.75" customHeight="1" x14ac:dyDescent="0.25">
      <c r="A11" s="15" t="s">
        <v>332</v>
      </c>
      <c r="B11" s="1" t="s">
        <v>146</v>
      </c>
      <c r="C11" s="1" t="s">
        <v>146</v>
      </c>
      <c r="D11" s="1" t="s">
        <v>146</v>
      </c>
      <c r="E11" s="1" t="s">
        <v>146</v>
      </c>
      <c r="F11" s="1" t="s">
        <v>146</v>
      </c>
      <c r="G11" s="1" t="s">
        <v>146</v>
      </c>
      <c r="H11" s="1" t="s">
        <v>145</v>
      </c>
    </row>
    <row r="12" spans="1:8" ht="15.75" customHeight="1" x14ac:dyDescent="0.25">
      <c r="A12" s="15" t="s">
        <v>307</v>
      </c>
      <c r="B12" s="1" t="s">
        <v>146</v>
      </c>
      <c r="C12" s="1" t="s">
        <v>146</v>
      </c>
      <c r="D12" s="1" t="s">
        <v>146</v>
      </c>
      <c r="E12" s="1" t="s">
        <v>146</v>
      </c>
      <c r="F12" s="1" t="s">
        <v>146</v>
      </c>
      <c r="G12" s="1" t="s">
        <v>145</v>
      </c>
      <c r="H12" s="1" t="s">
        <v>145</v>
      </c>
    </row>
    <row r="13" spans="1:8" ht="15.75" customHeight="1" x14ac:dyDescent="0.25">
      <c r="A13" s="15" t="s">
        <v>283</v>
      </c>
      <c r="B13" s="1" t="s">
        <v>145</v>
      </c>
      <c r="C13" s="1" t="s">
        <v>327</v>
      </c>
      <c r="D13" s="1" t="s">
        <v>327</v>
      </c>
      <c r="E13" s="1" t="s">
        <v>327</v>
      </c>
      <c r="F13" s="1" t="s">
        <v>327</v>
      </c>
      <c r="G13" s="1" t="s">
        <v>327</v>
      </c>
      <c r="H13" s="1" t="s">
        <v>145</v>
      </c>
    </row>
    <row r="14" spans="1:8" ht="15.75" customHeight="1" x14ac:dyDescent="0.25">
      <c r="A14" s="15" t="s">
        <v>333</v>
      </c>
      <c r="B14" s="1" t="s">
        <v>145</v>
      </c>
      <c r="C14" s="1" t="s">
        <v>327</v>
      </c>
      <c r="D14" s="1" t="s">
        <v>327</v>
      </c>
      <c r="E14" s="1" t="s">
        <v>327</v>
      </c>
      <c r="F14" s="1" t="s">
        <v>327</v>
      </c>
      <c r="G14" s="1" t="s">
        <v>327</v>
      </c>
      <c r="H14" s="1" t="s">
        <v>145</v>
      </c>
    </row>
    <row r="15" spans="1:8" ht="15.75" customHeight="1" x14ac:dyDescent="0.25">
      <c r="A15" s="15" t="s">
        <v>328</v>
      </c>
      <c r="B15" s="1" t="s">
        <v>146</v>
      </c>
      <c r="C15" s="1" t="s">
        <v>145</v>
      </c>
      <c r="D15" s="1" t="s">
        <v>146</v>
      </c>
      <c r="E15" s="1" t="s">
        <v>145</v>
      </c>
      <c r="F15" s="1" t="s">
        <v>146</v>
      </c>
      <c r="G15" s="1" t="s">
        <v>146</v>
      </c>
      <c r="H15" s="1" t="s">
        <v>146</v>
      </c>
    </row>
    <row r="16" spans="1:8" ht="15.75" customHeight="1" x14ac:dyDescent="0.25">
      <c r="A16" s="15" t="s">
        <v>256</v>
      </c>
      <c r="B16" s="1" t="s">
        <v>146</v>
      </c>
      <c r="C16" s="1" t="s">
        <v>145</v>
      </c>
      <c r="D16" s="1" t="s">
        <v>146</v>
      </c>
      <c r="E16" s="1" t="s">
        <v>145</v>
      </c>
      <c r="F16" s="1" t="s">
        <v>146</v>
      </c>
      <c r="G16" s="1" t="s">
        <v>146</v>
      </c>
      <c r="H16" s="1" t="s">
        <v>146</v>
      </c>
    </row>
    <row r="17" spans="1:8" ht="15.75" customHeight="1" x14ac:dyDescent="0.25">
      <c r="A17" s="15" t="s">
        <v>257</v>
      </c>
      <c r="B17" s="1" t="s">
        <v>146</v>
      </c>
      <c r="C17" s="1" t="s">
        <v>145</v>
      </c>
      <c r="D17" s="1" t="s">
        <v>146</v>
      </c>
      <c r="E17" s="1" t="s">
        <v>145</v>
      </c>
      <c r="F17" s="1" t="s">
        <v>146</v>
      </c>
      <c r="G17" s="1" t="s">
        <v>146</v>
      </c>
      <c r="H17" s="1" t="s">
        <v>146</v>
      </c>
    </row>
    <row r="18" spans="1:8" ht="15.75" customHeight="1" x14ac:dyDescent="0.25">
      <c r="A18" s="15" t="s">
        <v>258</v>
      </c>
      <c r="B18" s="1" t="s">
        <v>146</v>
      </c>
      <c r="C18" s="1" t="s">
        <v>145</v>
      </c>
      <c r="D18" s="1" t="s">
        <v>146</v>
      </c>
      <c r="E18" s="1" t="s">
        <v>145</v>
      </c>
      <c r="F18" s="1" t="s">
        <v>146</v>
      </c>
      <c r="G18" s="1" t="s">
        <v>145</v>
      </c>
      <c r="H18" s="1" t="s">
        <v>146</v>
      </c>
    </row>
    <row r="19" spans="1:8" ht="15.75" customHeight="1" x14ac:dyDescent="0.25">
      <c r="A19" s="15" t="s">
        <v>324</v>
      </c>
      <c r="B19" s="1" t="s">
        <v>146</v>
      </c>
      <c r="C19" s="1" t="s">
        <v>146</v>
      </c>
      <c r="D19" s="1" t="s">
        <v>145</v>
      </c>
      <c r="E19" s="1" t="s">
        <v>146</v>
      </c>
      <c r="F19" s="1" t="s">
        <v>146</v>
      </c>
      <c r="G19" s="1" t="s">
        <v>145</v>
      </c>
      <c r="H19" s="1" t="s">
        <v>145</v>
      </c>
    </row>
    <row r="20" spans="1:8" ht="15.75" customHeight="1" x14ac:dyDescent="0.25">
      <c r="A20" s="15" t="s">
        <v>263</v>
      </c>
      <c r="B20" s="1" t="s">
        <v>145</v>
      </c>
      <c r="C20" s="1" t="s">
        <v>327</v>
      </c>
      <c r="D20" s="1" t="s">
        <v>327</v>
      </c>
      <c r="E20" s="1" t="s">
        <v>327</v>
      </c>
      <c r="F20" s="1" t="s">
        <v>327</v>
      </c>
      <c r="G20" s="1" t="s">
        <v>327</v>
      </c>
      <c r="H20" s="1" t="s">
        <v>146</v>
      </c>
    </row>
    <row r="21" spans="1:8" ht="15.75" customHeight="1" x14ac:dyDescent="0.25">
      <c r="A21" s="15" t="s">
        <v>264</v>
      </c>
      <c r="B21" s="1" t="s">
        <v>146</v>
      </c>
      <c r="C21" s="1" t="s">
        <v>145</v>
      </c>
      <c r="D21" s="1" t="s">
        <v>145</v>
      </c>
      <c r="E21" s="1" t="s">
        <v>145</v>
      </c>
      <c r="F21" s="1" t="s">
        <v>146</v>
      </c>
      <c r="G21" s="1" t="s">
        <v>145</v>
      </c>
      <c r="H21" s="1" t="s">
        <v>146</v>
      </c>
    </row>
    <row r="22" spans="1:8" ht="15.75" customHeight="1" x14ac:dyDescent="0.25">
      <c r="A22" s="15" t="s">
        <v>265</v>
      </c>
      <c r="B22" s="1" t="s">
        <v>146</v>
      </c>
      <c r="C22" s="1" t="s">
        <v>145</v>
      </c>
      <c r="D22" s="1" t="s">
        <v>145</v>
      </c>
      <c r="E22" s="1" t="s">
        <v>145</v>
      </c>
      <c r="F22" s="1" t="s">
        <v>146</v>
      </c>
      <c r="G22" s="1" t="s">
        <v>146</v>
      </c>
      <c r="H22" s="1" t="s">
        <v>146</v>
      </c>
    </row>
    <row r="23" spans="1:8" ht="15.75" customHeight="1" x14ac:dyDescent="0.25">
      <c r="A23" s="15" t="s">
        <v>266</v>
      </c>
      <c r="B23" s="1" t="s">
        <v>146</v>
      </c>
      <c r="C23" s="1" t="s">
        <v>145</v>
      </c>
      <c r="D23" s="1" t="s">
        <v>145</v>
      </c>
      <c r="E23" s="1" t="s">
        <v>145</v>
      </c>
      <c r="F23" s="1" t="s">
        <v>146</v>
      </c>
      <c r="G23" s="1" t="s">
        <v>146</v>
      </c>
      <c r="H23" s="1" t="s">
        <v>145</v>
      </c>
    </row>
    <row r="24" spans="1:8" ht="15.75" customHeight="1" x14ac:dyDescent="0.25">
      <c r="A24" s="15" t="s">
        <v>267</v>
      </c>
      <c r="B24" s="1" t="s">
        <v>146</v>
      </c>
      <c r="C24" s="1" t="s">
        <v>145</v>
      </c>
      <c r="D24" s="1" t="s">
        <v>146</v>
      </c>
      <c r="E24" s="1" t="s">
        <v>145</v>
      </c>
      <c r="F24" s="1" t="s">
        <v>146</v>
      </c>
      <c r="G24" s="1" t="s">
        <v>146</v>
      </c>
      <c r="H24" s="1" t="s">
        <v>146</v>
      </c>
    </row>
    <row r="25" spans="1:8" ht="15.75" customHeight="1" x14ac:dyDescent="0.25">
      <c r="A25" s="15" t="s">
        <v>268</v>
      </c>
      <c r="B25" s="1" t="s">
        <v>146</v>
      </c>
      <c r="C25" s="1" t="s">
        <v>145</v>
      </c>
      <c r="D25" s="1" t="s">
        <v>146</v>
      </c>
      <c r="E25" s="1" t="s">
        <v>145</v>
      </c>
      <c r="F25" s="1" t="s">
        <v>146</v>
      </c>
      <c r="G25" s="1" t="s">
        <v>146</v>
      </c>
      <c r="H25" s="1" t="s">
        <v>145</v>
      </c>
    </row>
    <row r="26" spans="1:8" ht="15.75" customHeight="1" x14ac:dyDescent="0.25">
      <c r="A26" s="1" t="s">
        <v>269</v>
      </c>
      <c r="B26" s="1" t="s">
        <v>146</v>
      </c>
      <c r="C26" s="1" t="s">
        <v>145</v>
      </c>
      <c r="D26" s="1" t="s">
        <v>145</v>
      </c>
      <c r="E26" s="1" t="s">
        <v>145</v>
      </c>
      <c r="F26" s="1" t="s">
        <v>146</v>
      </c>
      <c r="G26" s="1" t="s">
        <v>145</v>
      </c>
      <c r="H26" s="1" t="s">
        <v>146</v>
      </c>
    </row>
    <row r="27" spans="1:8" ht="15.75" customHeight="1" x14ac:dyDescent="0.25">
      <c r="A27" s="15"/>
    </row>
  </sheetData>
  <conditionalFormatting sqref="B2:H26">
    <cfRule type="cellIs" dxfId="64" priority="1" operator="equal">
      <formula>"Yes"</formula>
    </cfRule>
    <cfRule type="endsWith" dxfId="63" priority="2" operator="endsWith" text="No">
      <formula>RIGHT((B2),LEN("No"))=("No")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X19"/>
  <sheetViews>
    <sheetView zoomScale="61" zoomScaleNormal="100" workbookViewId="0">
      <selection activeCell="M66" sqref="M66"/>
    </sheetView>
  </sheetViews>
  <sheetFormatPr defaultColWidth="14.453125" defaultRowHeight="15.75" customHeight="1" x14ac:dyDescent="0.25"/>
  <cols>
    <col min="6" max="6" width="18.453125" customWidth="1"/>
    <col min="7" max="7" width="19" customWidth="1"/>
    <col min="8" max="8" width="21" customWidth="1"/>
    <col min="9" max="9" width="22.6328125" customWidth="1"/>
    <col min="10" max="13" width="18.6328125" customWidth="1"/>
    <col min="16" max="16" width="8.90625" bestFit="1" customWidth="1"/>
    <col min="17" max="17" width="11.453125" bestFit="1" customWidth="1"/>
    <col min="18" max="18" width="19.453125" bestFit="1" customWidth="1"/>
    <col min="19" max="19" width="19.453125" customWidth="1"/>
    <col min="20" max="20" width="10.453125" bestFit="1" customWidth="1"/>
    <col min="21" max="21" width="15.453125" bestFit="1" customWidth="1"/>
    <col min="22" max="22" width="18.36328125" bestFit="1" customWidth="1"/>
    <col min="23" max="23" width="10.08984375" bestFit="1" customWidth="1"/>
  </cols>
  <sheetData>
    <row r="1" spans="1:24" ht="15.75" customHeight="1" x14ac:dyDescent="0.25">
      <c r="A1" t="s">
        <v>39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O1" t="str">
        <f t="shared" ref="O1:O4" si="0">B1</f>
        <v>Date</v>
      </c>
      <c r="P1" s="1" t="s">
        <v>12</v>
      </c>
      <c r="Q1" s="1" t="s">
        <v>13</v>
      </c>
      <c r="R1" t="s">
        <v>14</v>
      </c>
      <c r="S1" s="32" t="s">
        <v>15</v>
      </c>
      <c r="T1" t="s">
        <v>16</v>
      </c>
      <c r="U1" t="s">
        <v>17</v>
      </c>
      <c r="V1" t="s">
        <v>18</v>
      </c>
      <c r="W1" t="s">
        <v>19</v>
      </c>
      <c r="X1" s="32" t="s">
        <v>66</v>
      </c>
    </row>
    <row r="2" spans="1:24" ht="15.75" customHeight="1" x14ac:dyDescent="0.25">
      <c r="A2" t="s">
        <v>45</v>
      </c>
      <c r="B2" s="1" t="s">
        <v>67</v>
      </c>
      <c r="C2" s="1">
        <v>17</v>
      </c>
      <c r="D2" s="1">
        <v>0</v>
      </c>
      <c r="E2" s="1">
        <v>13</v>
      </c>
      <c r="F2" s="1">
        <v>8</v>
      </c>
      <c r="G2" s="1">
        <v>13</v>
      </c>
      <c r="H2" s="1">
        <v>13</v>
      </c>
      <c r="I2" s="1">
        <v>13</v>
      </c>
      <c r="J2" s="1">
        <v>13</v>
      </c>
      <c r="K2" s="1"/>
      <c r="L2" s="1"/>
      <c r="M2" s="1"/>
      <c r="O2" t="str">
        <f t="shared" si="0"/>
        <v>26/03/2019</v>
      </c>
      <c r="P2" s="44">
        <f t="shared" ref="P2:P4" si="1">(D2/C2)*100</f>
        <v>0</v>
      </c>
      <c r="Q2" s="44">
        <f t="shared" ref="Q2:Q4" si="2">(E2/(C2-D2))*100</f>
        <v>76.470588235294116</v>
      </c>
      <c r="R2" s="44">
        <f t="shared" ref="R2:R4" si="3">(F2/(C2-D2))*100</f>
        <v>47.058823529411761</v>
      </c>
      <c r="S2" s="44"/>
      <c r="T2" s="44">
        <f t="shared" ref="T2:T4" si="4">(G2/(C2-D2))*100</f>
        <v>76.470588235294116</v>
      </c>
      <c r="U2" s="44">
        <f t="shared" ref="U2:U4" si="5">(H2/(C2-D2))*100</f>
        <v>76.470588235294116</v>
      </c>
      <c r="V2" s="44">
        <f t="shared" ref="V2:V4" si="6">(I2/(C2-D2))*100</f>
        <v>76.470588235294116</v>
      </c>
      <c r="W2" s="44">
        <f t="shared" ref="W2:W4" si="7">(J2/(C2-D2))*100</f>
        <v>76.470588235294116</v>
      </c>
    </row>
    <row r="3" spans="1:24" ht="15.75" customHeight="1" x14ac:dyDescent="0.25">
      <c r="A3" t="s">
        <v>47</v>
      </c>
      <c r="B3" s="1" t="s">
        <v>68</v>
      </c>
      <c r="C3" s="1">
        <v>14</v>
      </c>
      <c r="D3" s="1">
        <v>7</v>
      </c>
      <c r="E3" s="1">
        <v>0</v>
      </c>
      <c r="F3" s="1">
        <v>4</v>
      </c>
      <c r="G3" s="1">
        <v>4</v>
      </c>
      <c r="H3" s="1">
        <v>4</v>
      </c>
      <c r="I3" s="1">
        <v>2</v>
      </c>
      <c r="J3" s="1">
        <v>4</v>
      </c>
      <c r="K3" s="1"/>
      <c r="L3" s="1"/>
      <c r="M3" s="1"/>
      <c r="O3" s="2" t="str">
        <f t="shared" si="0"/>
        <v>06/08/2019</v>
      </c>
      <c r="P3" s="44">
        <f t="shared" si="1"/>
        <v>50</v>
      </c>
      <c r="Q3" s="44">
        <f t="shared" si="2"/>
        <v>0</v>
      </c>
      <c r="R3" s="44">
        <f t="shared" si="3"/>
        <v>57.142857142857139</v>
      </c>
      <c r="S3" s="44"/>
      <c r="T3" s="44">
        <f t="shared" si="4"/>
        <v>57.142857142857139</v>
      </c>
      <c r="U3" s="44">
        <f t="shared" si="5"/>
        <v>57.142857142857139</v>
      </c>
      <c r="V3" s="44">
        <f t="shared" si="6"/>
        <v>28.571428571428569</v>
      </c>
      <c r="W3" s="44">
        <f t="shared" si="7"/>
        <v>57.142857142857139</v>
      </c>
    </row>
    <row r="4" spans="1:24" ht="15.75" customHeight="1" x14ac:dyDescent="0.25">
      <c r="A4" t="s">
        <v>49</v>
      </c>
      <c r="B4" s="3" t="s">
        <v>69</v>
      </c>
      <c r="C4" s="1">
        <v>14</v>
      </c>
      <c r="D4" s="1">
        <v>4</v>
      </c>
      <c r="E4" s="1">
        <v>0</v>
      </c>
      <c r="F4" s="1">
        <v>3</v>
      </c>
      <c r="G4" s="1">
        <v>5</v>
      </c>
      <c r="H4" s="1">
        <v>8</v>
      </c>
      <c r="I4" s="1">
        <v>7</v>
      </c>
      <c r="J4" s="1">
        <v>6</v>
      </c>
      <c r="K4" s="1"/>
      <c r="L4" s="1"/>
      <c r="M4" s="1"/>
      <c r="O4" s="3" t="str">
        <f t="shared" si="0"/>
        <v>11/11/2019</v>
      </c>
      <c r="P4" s="44">
        <f t="shared" si="1"/>
        <v>28.571428571428569</v>
      </c>
      <c r="Q4" s="44">
        <f t="shared" si="2"/>
        <v>0</v>
      </c>
      <c r="R4" s="44">
        <f t="shared" si="3"/>
        <v>30</v>
      </c>
      <c r="S4" s="44"/>
      <c r="T4" s="44">
        <f t="shared" si="4"/>
        <v>50</v>
      </c>
      <c r="U4" s="44">
        <f t="shared" si="5"/>
        <v>80</v>
      </c>
      <c r="V4" s="44">
        <f t="shared" si="6"/>
        <v>70</v>
      </c>
      <c r="W4" s="44">
        <f t="shared" si="7"/>
        <v>60</v>
      </c>
    </row>
    <row r="5" spans="1:24" ht="15.75" customHeight="1" x14ac:dyDescent="0.25">
      <c r="A5" s="32" t="s">
        <v>51</v>
      </c>
      <c r="B5" s="40" t="s">
        <v>52</v>
      </c>
      <c r="C5" s="1">
        <v>11</v>
      </c>
      <c r="D5">
        <f>COUNTIF('LB090221'!B2:B12,"No")</f>
        <v>2</v>
      </c>
      <c r="E5">
        <f>COUNTIF('LB090221'!F1:F23,"No")</f>
        <v>0</v>
      </c>
      <c r="F5">
        <f>COUNTIF('LB090221'!G1:G23,"Yes")</f>
        <v>5</v>
      </c>
      <c r="G5">
        <f>COUNTIF('LB090221'!C1:C23,"Yes")</f>
        <v>6</v>
      </c>
      <c r="H5">
        <f>COUNTIF('LB090221'!E1:E23,"Yes")</f>
        <v>6</v>
      </c>
      <c r="I5">
        <f>COUNTIF('LB090221'!D1:D23,"Yes")</f>
        <v>6</v>
      </c>
      <c r="J5">
        <f>COUNTIF('LB090221'!H1:H23,"No")</f>
        <v>6</v>
      </c>
      <c r="O5" s="40" t="s">
        <v>52</v>
      </c>
      <c r="P5" s="44">
        <f t="shared" ref="P5" si="8">(D5/C5)*100</f>
        <v>18.181818181818183</v>
      </c>
      <c r="Q5" s="44">
        <f t="shared" ref="Q5" si="9">(E5/(C5-D5))*100</f>
        <v>0</v>
      </c>
      <c r="R5" s="44">
        <f t="shared" ref="R5" si="10">(F5/(C5-D5))*100</f>
        <v>55.555555555555557</v>
      </c>
      <c r="S5" s="44"/>
      <c r="T5" s="44">
        <f t="shared" ref="T5" si="11">(G5/(C5-D5))*100</f>
        <v>66.666666666666657</v>
      </c>
      <c r="U5" s="44">
        <f t="shared" ref="U5" si="12">(H5/(C5-D5))*100</f>
        <v>66.666666666666657</v>
      </c>
      <c r="V5" s="44">
        <f t="shared" ref="V5" si="13">(I5/(C5-D5))*100</f>
        <v>66.666666666666657</v>
      </c>
      <c r="W5" s="44">
        <f t="shared" ref="W5" si="14">(J5/(C5-D5))*100</f>
        <v>66.666666666666657</v>
      </c>
    </row>
    <row r="6" spans="1:24" ht="15.75" customHeight="1" x14ac:dyDescent="0.25">
      <c r="A6" s="32" t="s">
        <v>53</v>
      </c>
      <c r="B6" s="1" t="s">
        <v>54</v>
      </c>
      <c r="C6" s="1">
        <v>12</v>
      </c>
      <c r="D6">
        <f>COUNTIF('LB121121'!B2:B14,"No")</f>
        <v>8</v>
      </c>
      <c r="E6">
        <f>COUNTIF('LB121121'!F1:F23,"No")</f>
        <v>1</v>
      </c>
      <c r="F6">
        <f>COUNTIF('LB121121'!G1:G23,"Yes")</f>
        <v>1</v>
      </c>
      <c r="G6">
        <f>COUNTIF('LB121121'!C1:C23,"Yes")</f>
        <v>4</v>
      </c>
      <c r="H6">
        <f>COUNTIF('LB121121'!E1:E23,"Yes")</f>
        <v>4</v>
      </c>
      <c r="I6">
        <f>COUNTIF('LB121121'!D1:D23,"Yes")</f>
        <v>3</v>
      </c>
      <c r="J6">
        <f>COUNTIF('LB121121'!H1:H23,"No")</f>
        <v>3</v>
      </c>
      <c r="K6">
        <f>COUNTIF('LB121121'!J$1:J$117,"yes")</f>
        <v>0</v>
      </c>
      <c r="L6">
        <f>COUNTIF('LB121121'!K$1:K$117,"yes")</f>
        <v>0</v>
      </c>
      <c r="M6">
        <f>COUNTIF('LB121121'!I$2:I$30,"yes")</f>
        <v>3</v>
      </c>
      <c r="O6" s="40" t="s">
        <v>55</v>
      </c>
      <c r="P6" s="44">
        <f t="shared" ref="P6:P7" si="15">(D6/C6)*100</f>
        <v>66.666666666666657</v>
      </c>
      <c r="Q6" s="44">
        <f t="shared" ref="Q6:Q7" si="16">(E6/(C6-D6))*100</f>
        <v>25</v>
      </c>
      <c r="R6" s="44">
        <f t="shared" ref="R6:R7" si="17">(F6/(C6-D6))*100</f>
        <v>25</v>
      </c>
      <c r="S6" s="44">
        <f t="shared" ref="S6:S7" si="18">(M6/(C6-D6))*100</f>
        <v>75</v>
      </c>
      <c r="T6" s="44">
        <f t="shared" ref="T6:T12" si="19">(G6/(C6-D6))*100</f>
        <v>100</v>
      </c>
      <c r="U6" s="44">
        <f t="shared" ref="U6:U12" si="20">(H6/(C6-D6))*100</f>
        <v>100</v>
      </c>
      <c r="V6" s="44">
        <f t="shared" ref="V6:V12" si="21">(I6/(C6-D6))*100</f>
        <v>75</v>
      </c>
      <c r="W6" s="44">
        <f t="shared" ref="W6:W12" si="22">(J6/(C6-D6))*100</f>
        <v>75</v>
      </c>
      <c r="X6">
        <f t="shared" ref="X6:X8" si="23">100*((K6+L6)/(C6-D6))</f>
        <v>0</v>
      </c>
    </row>
    <row r="7" spans="1:24" ht="15.75" customHeight="1" x14ac:dyDescent="0.25">
      <c r="A7" s="32" t="s">
        <v>32</v>
      </c>
      <c r="B7" s="1" t="s">
        <v>70</v>
      </c>
      <c r="C7" s="1">
        <v>13</v>
      </c>
      <c r="D7">
        <f>COUNTIF('LB070422'!B2:B14,"No")</f>
        <v>8</v>
      </c>
      <c r="E7">
        <f>COUNTIF('LB070422'!F1:F23,"No")</f>
        <v>2</v>
      </c>
      <c r="F7">
        <f>COUNTIF('LB070422'!G1:G23,"Yes")</f>
        <v>1</v>
      </c>
      <c r="G7">
        <f>COUNTIF('LB070422'!C1:C23,"Yes")</f>
        <v>4</v>
      </c>
      <c r="H7">
        <f>COUNTIF('LB070422'!E1:E23,"Yes")</f>
        <v>4</v>
      </c>
      <c r="I7">
        <f>COUNTIF('LB070422'!D1:D23,"Yes")</f>
        <v>5</v>
      </c>
      <c r="J7">
        <f>COUNTIF('LB070422'!H1:H23,"No")</f>
        <v>5</v>
      </c>
      <c r="K7">
        <f>COUNTIF('LB070422'!J$1:J$117,"yes")</f>
        <v>0</v>
      </c>
      <c r="L7">
        <f>COUNTIF('LB070422'!K$1:K$117,"yes")</f>
        <v>0</v>
      </c>
      <c r="M7">
        <f>COUNTIF('LB070422'!I$2:I$30,"yes")</f>
        <v>1</v>
      </c>
      <c r="O7" s="40" t="s">
        <v>57</v>
      </c>
      <c r="P7" s="44">
        <f t="shared" si="15"/>
        <v>61.53846153846154</v>
      </c>
      <c r="Q7" s="44">
        <f t="shared" si="16"/>
        <v>40</v>
      </c>
      <c r="R7" s="44">
        <f t="shared" si="17"/>
        <v>20</v>
      </c>
      <c r="S7" s="44">
        <f t="shared" si="18"/>
        <v>20</v>
      </c>
      <c r="T7" s="44">
        <f t="shared" si="19"/>
        <v>80</v>
      </c>
      <c r="U7" s="44">
        <f t="shared" si="20"/>
        <v>80</v>
      </c>
      <c r="V7" s="44">
        <f t="shared" si="21"/>
        <v>100</v>
      </c>
      <c r="W7" s="44">
        <f t="shared" si="22"/>
        <v>100</v>
      </c>
      <c r="X7">
        <f t="shared" si="23"/>
        <v>0</v>
      </c>
    </row>
    <row r="8" spans="1:24" ht="15.75" customHeight="1" x14ac:dyDescent="0.25">
      <c r="A8" s="32" t="s">
        <v>33</v>
      </c>
      <c r="B8" s="1" t="s">
        <v>71</v>
      </c>
      <c r="C8" s="1">
        <v>7</v>
      </c>
      <c r="D8">
        <f>COUNTIF('LB170522'!B2:B14,"No")</f>
        <v>1</v>
      </c>
      <c r="E8">
        <f>COUNTIF('LB170522'!F1:F17,"No")</f>
        <v>1</v>
      </c>
      <c r="F8">
        <f>COUNTIF('LB170522'!G1:G17,"Yes")</f>
        <v>1</v>
      </c>
      <c r="G8">
        <f>COUNTIF('LB170522'!C1:C17,"Yes")</f>
        <v>1</v>
      </c>
      <c r="H8">
        <f>COUNTIF('LB170522'!E1:E17,"Yes")</f>
        <v>6</v>
      </c>
      <c r="I8">
        <f>COUNTIF('LB170522'!D1:D17,"Yes")</f>
        <v>5</v>
      </c>
      <c r="J8">
        <f>COUNTIF('LB170522'!H1:H17,"No")</f>
        <v>5</v>
      </c>
      <c r="K8">
        <f>COUNTIF('LB170522'!J$1:J$117,"yes")</f>
        <v>0</v>
      </c>
      <c r="L8">
        <f>COUNTIF('LB170522'!K$1:K$117,"yes")</f>
        <v>0</v>
      </c>
      <c r="M8">
        <f>COUNTIF('LB170522'!I$2:I$30,"yes")</f>
        <v>1</v>
      </c>
      <c r="O8" s="40" t="s">
        <v>59</v>
      </c>
      <c r="P8" s="44">
        <f>(D8/C8)*100</f>
        <v>14.285714285714285</v>
      </c>
      <c r="Q8" s="44">
        <f>(E8/(C8-D8))*100</f>
        <v>16.666666666666664</v>
      </c>
      <c r="R8" s="44">
        <f>(F8/(C8-D8))*100</f>
        <v>16.666666666666664</v>
      </c>
      <c r="S8" s="44">
        <f>(M8/(C8-D8))*100</f>
        <v>16.666666666666664</v>
      </c>
      <c r="T8" s="44">
        <f t="shared" si="19"/>
        <v>16.666666666666664</v>
      </c>
      <c r="U8" s="44">
        <f t="shared" si="20"/>
        <v>100</v>
      </c>
      <c r="V8" s="44">
        <f t="shared" si="21"/>
        <v>83.333333333333343</v>
      </c>
      <c r="W8" s="44">
        <f t="shared" si="22"/>
        <v>83.333333333333343</v>
      </c>
      <c r="X8">
        <f t="shared" si="23"/>
        <v>0</v>
      </c>
    </row>
    <row r="9" spans="1:24" ht="15.75" customHeight="1" x14ac:dyDescent="0.25">
      <c r="A9" s="32" t="s">
        <v>34</v>
      </c>
      <c r="B9" s="32" t="s">
        <v>72</v>
      </c>
      <c r="C9" s="1">
        <v>8</v>
      </c>
      <c r="D9">
        <f>COUNTIF('LB251122'!B$2:B$119,"No")</f>
        <v>3</v>
      </c>
      <c r="E9">
        <f>COUNTIF('LB251122'!F$2:F$117,"No")</f>
        <v>4</v>
      </c>
      <c r="F9">
        <f>COUNTIF('LB251122'!G$1:G117,"Yes")</f>
        <v>0</v>
      </c>
      <c r="G9">
        <f>COUNTIF('LB251122'!C$1:C$117,"Yes")</f>
        <v>0</v>
      </c>
      <c r="H9">
        <f>COUNTIF('LB251122'!E$1:E$117,"Yes")</f>
        <v>4</v>
      </c>
      <c r="I9">
        <f>COUNTIF('LB251122'!D$1:D$117,"Yes")</f>
        <v>3</v>
      </c>
      <c r="J9">
        <f>COUNTIF('LB251122'!H$1:H$117,"No")</f>
        <v>4</v>
      </c>
      <c r="K9">
        <f>COUNTIF('LB251122'!J$1:J$117,"yes")</f>
        <v>0</v>
      </c>
      <c r="L9">
        <f>COUNTIF('LB251122'!K$1:K$117,"yes")</f>
        <v>1</v>
      </c>
      <c r="M9">
        <f>COUNTIF('LB251122'!I$2:I$30,"yes")</f>
        <v>0</v>
      </c>
      <c r="O9" s="32" t="s">
        <v>72</v>
      </c>
      <c r="P9" s="44">
        <f>(D9/C9)*100</f>
        <v>37.5</v>
      </c>
      <c r="Q9" s="44">
        <f>(E9/(C9-D9))*100</f>
        <v>80</v>
      </c>
      <c r="R9" s="44">
        <f>(F9/(C9-D9))*100</f>
        <v>0</v>
      </c>
      <c r="S9" s="44">
        <f>(M9/(C9-D9))*100</f>
        <v>0</v>
      </c>
      <c r="T9" s="44">
        <f t="shared" si="19"/>
        <v>0</v>
      </c>
      <c r="U9" s="44">
        <f t="shared" si="20"/>
        <v>80</v>
      </c>
      <c r="V9" s="44">
        <f t="shared" si="21"/>
        <v>60</v>
      </c>
      <c r="W9" s="44">
        <f t="shared" si="22"/>
        <v>80</v>
      </c>
      <c r="X9">
        <f>100*((K9+L9)/(C9-D9))</f>
        <v>20</v>
      </c>
    </row>
    <row r="10" spans="1:24" ht="15.75" customHeight="1" x14ac:dyDescent="0.25">
      <c r="A10" s="32" t="s">
        <v>61</v>
      </c>
      <c r="B10" s="62">
        <v>44992</v>
      </c>
      <c r="C10" s="1">
        <v>8</v>
      </c>
      <c r="D10">
        <f>COUNTIF('LB070323'!B$2:B$119,"No")</f>
        <v>4</v>
      </c>
      <c r="E10">
        <f>COUNTIF('LB070323'!F$2:F$117,"No")</f>
        <v>2</v>
      </c>
      <c r="F10">
        <f>COUNTIF('LB070323'!G$1:G118,"Yes")</f>
        <v>0</v>
      </c>
      <c r="G10">
        <f>COUNTIF('LB070323'!C$1:C$117,"Yes")</f>
        <v>0</v>
      </c>
      <c r="H10">
        <f>COUNTIF('LB070323'!E$1:E$117,"Yes")</f>
        <v>3</v>
      </c>
      <c r="I10">
        <f>COUNTIF('LB070323'!D$1:D$117,"Yes")</f>
        <v>4</v>
      </c>
      <c r="J10">
        <f>COUNTIF('LB070323'!H$1:H$117,"No")</f>
        <v>4</v>
      </c>
      <c r="K10">
        <f>COUNTIF('LB070323'!J$1:J$117,"yes")</f>
        <v>0</v>
      </c>
      <c r="L10">
        <f>COUNTIF('LB070323'!K$1:K$117,"yes")</f>
        <v>0</v>
      </c>
      <c r="M10">
        <f>COUNTIF('LB070323'!I$2:I$30,"yes")</f>
        <v>0</v>
      </c>
      <c r="O10" s="62">
        <v>44992</v>
      </c>
      <c r="P10" s="44">
        <f>(D10/C10)*100</f>
        <v>50</v>
      </c>
      <c r="Q10" s="44">
        <f>(E10/(C10-D10))*100</f>
        <v>50</v>
      </c>
      <c r="R10" s="44">
        <f>(F10/(C10-D10))*100</f>
        <v>0</v>
      </c>
      <c r="S10" s="44">
        <f>(M10/(C10-D10))*100</f>
        <v>0</v>
      </c>
      <c r="T10" s="44">
        <f t="shared" si="19"/>
        <v>0</v>
      </c>
      <c r="U10" s="44">
        <f t="shared" si="20"/>
        <v>75</v>
      </c>
      <c r="V10" s="44">
        <f t="shared" si="21"/>
        <v>100</v>
      </c>
      <c r="W10" s="44">
        <f t="shared" si="22"/>
        <v>100</v>
      </c>
      <c r="X10">
        <f t="shared" ref="X10:X12" si="24">100*((K10+L10)/(C10-D10))</f>
        <v>0</v>
      </c>
    </row>
    <row r="11" spans="1:24" ht="15.75" customHeight="1" x14ac:dyDescent="0.25">
      <c r="A11" s="32" t="s">
        <v>63</v>
      </c>
      <c r="B11" s="62">
        <v>45064</v>
      </c>
      <c r="C11" s="1">
        <v>8</v>
      </c>
      <c r="D11">
        <f>COUNTIF('LB180523'!B$2:B$119,"No")</f>
        <v>3</v>
      </c>
      <c r="E11">
        <f>COUNTIF('LB180523'!F$2:F$117,"No")</f>
        <v>3</v>
      </c>
      <c r="F11">
        <f>COUNTIF('LB180523'!G$1:G119,"Yes")</f>
        <v>2</v>
      </c>
      <c r="G11">
        <f>COUNTIF('LB180523'!C$1:C$117,"Yes")</f>
        <v>0</v>
      </c>
      <c r="H11">
        <f>COUNTIF('LB180523'!E$1:E$117,"Yes")</f>
        <v>3</v>
      </c>
      <c r="I11">
        <f>COUNTIF('LB180523'!D$1:D$117,"Yes")</f>
        <v>4</v>
      </c>
      <c r="J11">
        <f>COUNTIF('LB180523'!H$1:H$117,"No")</f>
        <v>5</v>
      </c>
      <c r="K11">
        <f>COUNTIF('LB180523'!J$1:J$117,"yes")</f>
        <v>1</v>
      </c>
      <c r="L11">
        <f>COUNTIF('LB180523'!K$1:K$117,"yes")</f>
        <v>0</v>
      </c>
      <c r="M11">
        <f>COUNTIF('LB180523'!I$2:I$30,"yes")</f>
        <v>1</v>
      </c>
      <c r="O11" s="62">
        <v>45064</v>
      </c>
      <c r="P11" s="44">
        <f>(D11/C11)*100</f>
        <v>37.5</v>
      </c>
      <c r="Q11" s="44">
        <f>(E11/(C11-D11))*100</f>
        <v>60</v>
      </c>
      <c r="R11" s="44">
        <f>(F11/(C11-D11))*100</f>
        <v>40</v>
      </c>
      <c r="S11" s="44">
        <f>(M11/(C11-D11))*100</f>
        <v>20</v>
      </c>
      <c r="T11" s="44">
        <f t="shared" si="19"/>
        <v>0</v>
      </c>
      <c r="U11" s="44">
        <f t="shared" si="20"/>
        <v>60</v>
      </c>
      <c r="V11" s="44">
        <f t="shared" si="21"/>
        <v>80</v>
      </c>
      <c r="W11" s="44">
        <f t="shared" si="22"/>
        <v>100</v>
      </c>
      <c r="X11">
        <f t="shared" si="24"/>
        <v>20</v>
      </c>
    </row>
    <row r="12" spans="1:24" ht="15.75" customHeight="1" x14ac:dyDescent="0.25">
      <c r="A12" s="32" t="s">
        <v>526</v>
      </c>
      <c r="B12" s="62">
        <v>45195</v>
      </c>
      <c r="C12" s="1">
        <v>8</v>
      </c>
      <c r="D12">
        <v>2</v>
      </c>
      <c r="E12">
        <v>3</v>
      </c>
      <c r="F12">
        <v>2</v>
      </c>
      <c r="G12">
        <v>0</v>
      </c>
      <c r="H12">
        <v>5</v>
      </c>
      <c r="I12">
        <v>4</v>
      </c>
      <c r="J12">
        <v>5</v>
      </c>
      <c r="K12">
        <v>0</v>
      </c>
      <c r="L12">
        <v>2</v>
      </c>
      <c r="M12">
        <v>2</v>
      </c>
      <c r="O12" s="62">
        <v>45195</v>
      </c>
      <c r="P12" s="44">
        <f>(D12/C12)*100</f>
        <v>25</v>
      </c>
      <c r="Q12" s="44">
        <f>(E12/(C12-D12))*100</f>
        <v>50</v>
      </c>
      <c r="R12" s="44">
        <f>(F12/(C12-D12))*100</f>
        <v>33.333333333333329</v>
      </c>
      <c r="S12" s="44">
        <f>(M12/(C12-D12))*100</f>
        <v>33.333333333333329</v>
      </c>
      <c r="T12" s="44">
        <f t="shared" si="19"/>
        <v>0</v>
      </c>
      <c r="U12" s="44">
        <f t="shared" si="20"/>
        <v>83.333333333333343</v>
      </c>
      <c r="V12" s="44">
        <f t="shared" si="21"/>
        <v>66.666666666666657</v>
      </c>
      <c r="W12" s="44">
        <f t="shared" si="22"/>
        <v>83.333333333333343</v>
      </c>
      <c r="X12">
        <f t="shared" si="24"/>
        <v>33.333333333333329</v>
      </c>
    </row>
    <row r="13" spans="1:24" ht="15.75" customHeight="1" x14ac:dyDescent="0.25">
      <c r="O13" s="40"/>
      <c r="P13" s="44"/>
      <c r="Q13" s="44"/>
      <c r="R13" s="44"/>
      <c r="S13" s="44"/>
      <c r="T13" s="44"/>
      <c r="U13" s="44"/>
      <c r="V13" s="44"/>
      <c r="W13" s="44"/>
    </row>
    <row r="14" spans="1:24" ht="15.75" customHeight="1" x14ac:dyDescent="0.25">
      <c r="B14" t="s">
        <v>21</v>
      </c>
      <c r="C14" t="s">
        <v>22</v>
      </c>
      <c r="D14" t="s">
        <v>31</v>
      </c>
      <c r="E14" t="s">
        <v>24</v>
      </c>
      <c r="F14" s="32" t="s">
        <v>25</v>
      </c>
      <c r="G14" s="32" t="s">
        <v>26</v>
      </c>
      <c r="H14" s="32" t="s">
        <v>27</v>
      </c>
      <c r="I14" s="32" t="s">
        <v>28</v>
      </c>
      <c r="J14" s="32" t="s">
        <v>29</v>
      </c>
      <c r="K14" s="32" t="s">
        <v>30</v>
      </c>
      <c r="L14" s="32" t="s">
        <v>529</v>
      </c>
      <c r="O14" s="40"/>
      <c r="P14" s="44"/>
      <c r="Q14" s="44"/>
      <c r="R14" s="44"/>
      <c r="S14" s="44"/>
      <c r="T14" s="44"/>
      <c r="U14" s="44"/>
      <c r="V14" s="44"/>
      <c r="W14" s="44"/>
    </row>
    <row r="15" spans="1:24" ht="15.75" customHeight="1" x14ac:dyDescent="0.25">
      <c r="A15" t="s">
        <v>35</v>
      </c>
      <c r="B15" s="1">
        <f>C2</f>
        <v>17</v>
      </c>
      <c r="C15" s="1">
        <f>C3</f>
        <v>14</v>
      </c>
      <c r="D15" s="1">
        <f>C4</f>
        <v>14</v>
      </c>
      <c r="E15">
        <f>C5</f>
        <v>11</v>
      </c>
      <c r="F15">
        <f>C6</f>
        <v>12</v>
      </c>
      <c r="G15">
        <f>C7</f>
        <v>13</v>
      </c>
      <c r="H15">
        <f>C8</f>
        <v>7</v>
      </c>
      <c r="I15">
        <f>C9</f>
        <v>8</v>
      </c>
      <c r="J15">
        <f>C10</f>
        <v>8</v>
      </c>
      <c r="K15">
        <f>C11</f>
        <v>8</v>
      </c>
      <c r="L15">
        <f>C12</f>
        <v>8</v>
      </c>
      <c r="O15" s="40"/>
      <c r="P15" s="44"/>
      <c r="Q15" s="44"/>
      <c r="R15" s="44"/>
      <c r="S15" s="44"/>
      <c r="T15" s="44"/>
      <c r="U15" s="44"/>
      <c r="V15" s="44"/>
      <c r="W15" s="44"/>
    </row>
    <row r="16" spans="1:24" ht="15.75" customHeight="1" x14ac:dyDescent="0.25">
      <c r="A16" t="s">
        <v>36</v>
      </c>
      <c r="B16" s="1">
        <f>D2</f>
        <v>0</v>
      </c>
      <c r="C16" s="1">
        <f>D3</f>
        <v>7</v>
      </c>
      <c r="D16" s="1">
        <f>D4</f>
        <v>4</v>
      </c>
      <c r="E16">
        <f>D5</f>
        <v>2</v>
      </c>
      <c r="F16">
        <f>D6</f>
        <v>8</v>
      </c>
      <c r="G16">
        <f>D7</f>
        <v>8</v>
      </c>
      <c r="H16">
        <f>D8</f>
        <v>1</v>
      </c>
      <c r="I16">
        <f>D9</f>
        <v>3</v>
      </c>
      <c r="J16">
        <f>D10</f>
        <v>4</v>
      </c>
      <c r="K16">
        <f>D11</f>
        <v>3</v>
      </c>
      <c r="L16">
        <f>D12</f>
        <v>2</v>
      </c>
      <c r="M16">
        <f>L16/8 * 100</f>
        <v>25</v>
      </c>
      <c r="V16" s="1"/>
    </row>
    <row r="17" spans="1:13" ht="15.75" customHeight="1" x14ac:dyDescent="0.25">
      <c r="A17" t="s">
        <v>37</v>
      </c>
      <c r="B17" s="1">
        <f>F2</f>
        <v>8</v>
      </c>
      <c r="C17" s="1">
        <f>F3</f>
        <v>4</v>
      </c>
      <c r="D17" s="1">
        <f>F4</f>
        <v>3</v>
      </c>
      <c r="E17">
        <f>F5</f>
        <v>5</v>
      </c>
      <c r="F17">
        <f>F6</f>
        <v>1</v>
      </c>
      <c r="G17">
        <f>F7</f>
        <v>1</v>
      </c>
      <c r="H17">
        <f>F8</f>
        <v>1</v>
      </c>
      <c r="I17">
        <f>F9</f>
        <v>0</v>
      </c>
      <c r="J17">
        <f>F10</f>
        <v>0</v>
      </c>
      <c r="K17">
        <f>F11</f>
        <v>2</v>
      </c>
      <c r="L17">
        <f>F12</f>
        <v>2</v>
      </c>
      <c r="M17">
        <f t="shared" ref="M17:M19" si="25">L17/8 * 100</f>
        <v>25</v>
      </c>
    </row>
    <row r="18" spans="1:13" ht="15.75" customHeight="1" x14ac:dyDescent="0.25">
      <c r="A18" t="s">
        <v>38</v>
      </c>
      <c r="B18">
        <f>B15-(B16+B17)</f>
        <v>9</v>
      </c>
      <c r="C18">
        <f t="shared" ref="C18:G18" si="26">C15-(C16+C17)</f>
        <v>3</v>
      </c>
      <c r="D18">
        <f t="shared" si="26"/>
        <v>7</v>
      </c>
      <c r="E18">
        <f t="shared" si="26"/>
        <v>4</v>
      </c>
      <c r="F18">
        <f t="shared" si="26"/>
        <v>3</v>
      </c>
      <c r="G18">
        <f t="shared" si="26"/>
        <v>4</v>
      </c>
      <c r="H18">
        <f>H15-(H16+H17+H19)</f>
        <v>4</v>
      </c>
      <c r="I18">
        <f>I15-(I16+I17+I19)</f>
        <v>5</v>
      </c>
      <c r="J18">
        <f>J15-(J16+J17+J19)</f>
        <v>4</v>
      </c>
      <c r="K18">
        <f>K15-(K16+K17+K19)</f>
        <v>2</v>
      </c>
      <c r="L18">
        <f>L15-(L16+L17+L19)</f>
        <v>2</v>
      </c>
      <c r="M18">
        <f t="shared" si="25"/>
        <v>25</v>
      </c>
    </row>
    <row r="19" spans="1:13" ht="15.75" customHeight="1" x14ac:dyDescent="0.25">
      <c r="A19" t="s">
        <v>11</v>
      </c>
      <c r="B19">
        <f>M2</f>
        <v>0</v>
      </c>
      <c r="C19">
        <f>M3</f>
        <v>0</v>
      </c>
      <c r="D19">
        <f>M4</f>
        <v>0</v>
      </c>
      <c r="E19">
        <f>M5</f>
        <v>0</v>
      </c>
      <c r="F19">
        <f>M6</f>
        <v>3</v>
      </c>
      <c r="G19">
        <f>M7</f>
        <v>1</v>
      </c>
      <c r="H19">
        <f>M8</f>
        <v>1</v>
      </c>
      <c r="I19">
        <f>M9</f>
        <v>0</v>
      </c>
      <c r="J19">
        <f>M10</f>
        <v>0</v>
      </c>
      <c r="K19" s="32">
        <f>M11</f>
        <v>1</v>
      </c>
      <c r="L19">
        <f>M12</f>
        <v>2</v>
      </c>
      <c r="M19">
        <f t="shared" si="25"/>
        <v>25</v>
      </c>
    </row>
  </sheetData>
  <phoneticPr fontId="9" type="noConversion"/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F20"/>
  <sheetViews>
    <sheetView workbookViewId="0">
      <selection activeCell="A2" sqref="A2:A42"/>
    </sheetView>
  </sheetViews>
  <sheetFormatPr defaultColWidth="14.453125" defaultRowHeight="15.75" customHeight="1" x14ac:dyDescent="0.25"/>
  <sheetData>
    <row r="1" spans="1:6" ht="15.75" customHeight="1" x14ac:dyDescent="0.25">
      <c r="A1" s="1" t="s">
        <v>188</v>
      </c>
      <c r="B1" s="1" t="s">
        <v>91</v>
      </c>
      <c r="C1" s="1" t="s">
        <v>312</v>
      </c>
      <c r="D1" s="1" t="s">
        <v>193</v>
      </c>
      <c r="E1" s="1" t="s">
        <v>95</v>
      </c>
      <c r="F1" s="1" t="s">
        <v>194</v>
      </c>
    </row>
    <row r="2" spans="1:6" ht="15.75" customHeight="1" x14ac:dyDescent="0.25">
      <c r="A2" s="1" t="s">
        <v>315</v>
      </c>
      <c r="B2" s="4" t="s">
        <v>111</v>
      </c>
      <c r="C2" s="4" t="s">
        <v>111</v>
      </c>
      <c r="D2" s="4" t="s">
        <v>111</v>
      </c>
      <c r="E2" s="4" t="s">
        <v>111</v>
      </c>
      <c r="F2" s="6" t="s">
        <v>111</v>
      </c>
    </row>
    <row r="3" spans="1:6" ht="15.75" customHeight="1" x14ac:dyDescent="0.25">
      <c r="A3" s="1" t="s">
        <v>225</v>
      </c>
      <c r="B3" s="4" t="s">
        <v>111</v>
      </c>
      <c r="C3" s="4" t="s">
        <v>111</v>
      </c>
      <c r="D3" s="4" t="s">
        <v>111</v>
      </c>
      <c r="E3" s="4" t="s">
        <v>111</v>
      </c>
      <c r="F3" s="4" t="s">
        <v>145</v>
      </c>
    </row>
    <row r="4" spans="1:6" ht="15.75" customHeight="1" x14ac:dyDescent="0.25">
      <c r="A4" s="1" t="s">
        <v>226</v>
      </c>
      <c r="B4" s="4" t="s">
        <v>111</v>
      </c>
      <c r="C4" s="4" t="s">
        <v>111</v>
      </c>
      <c r="D4" s="4" t="s">
        <v>111</v>
      </c>
      <c r="E4" s="4" t="s">
        <v>111</v>
      </c>
      <c r="F4" s="4" t="s">
        <v>145</v>
      </c>
    </row>
    <row r="5" spans="1:6" ht="15.75" customHeight="1" x14ac:dyDescent="0.25">
      <c r="A5" s="1" t="s">
        <v>326</v>
      </c>
      <c r="B5" s="6" t="s">
        <v>145</v>
      </c>
    </row>
    <row r="6" spans="1:6" ht="15.75" customHeight="1" x14ac:dyDescent="0.25">
      <c r="A6" s="1" t="s">
        <v>331</v>
      </c>
      <c r="B6" s="4" t="s">
        <v>111</v>
      </c>
      <c r="C6" s="4" t="s">
        <v>111</v>
      </c>
      <c r="D6" s="4" t="s">
        <v>111</v>
      </c>
      <c r="E6" s="4" t="s">
        <v>111</v>
      </c>
      <c r="F6" s="6" t="s">
        <v>111</v>
      </c>
    </row>
    <row r="7" spans="1:6" ht="15.75" customHeight="1" x14ac:dyDescent="0.25">
      <c r="A7" s="1" t="s">
        <v>318</v>
      </c>
      <c r="B7" s="4" t="s">
        <v>111</v>
      </c>
      <c r="C7" s="6" t="s">
        <v>145</v>
      </c>
      <c r="D7" s="6" t="s">
        <v>156</v>
      </c>
      <c r="E7" s="4" t="s">
        <v>111</v>
      </c>
      <c r="F7" s="4" t="s">
        <v>145</v>
      </c>
    </row>
    <row r="8" spans="1:6" ht="15.75" customHeight="1" x14ac:dyDescent="0.25">
      <c r="A8" s="1" t="s">
        <v>320</v>
      </c>
      <c r="B8" s="4" t="s">
        <v>111</v>
      </c>
      <c r="C8" s="4" t="s">
        <v>111</v>
      </c>
      <c r="D8" s="4" t="s">
        <v>111</v>
      </c>
      <c r="E8" s="4" t="s">
        <v>111</v>
      </c>
      <c r="F8" s="4" t="s">
        <v>145</v>
      </c>
    </row>
    <row r="9" spans="1:6" ht="15.75" customHeight="1" x14ac:dyDescent="0.25">
      <c r="A9" s="1" t="s">
        <v>332</v>
      </c>
      <c r="B9" s="4" t="s">
        <v>111</v>
      </c>
      <c r="C9" s="4" t="s">
        <v>111</v>
      </c>
      <c r="D9" s="4" t="s">
        <v>111</v>
      </c>
      <c r="E9" s="4" t="s">
        <v>111</v>
      </c>
      <c r="F9" s="4" t="s">
        <v>145</v>
      </c>
    </row>
    <row r="10" spans="1:6" ht="15.75" customHeight="1" x14ac:dyDescent="0.25">
      <c r="A10" s="1" t="s">
        <v>307</v>
      </c>
      <c r="B10" s="4" t="s">
        <v>111</v>
      </c>
      <c r="C10" s="4" t="s">
        <v>111</v>
      </c>
      <c r="D10" s="4" t="s">
        <v>111</v>
      </c>
      <c r="E10" s="4" t="s">
        <v>111</v>
      </c>
      <c r="F10" s="6" t="s">
        <v>111</v>
      </c>
    </row>
    <row r="11" spans="1:6" ht="15.75" customHeight="1" x14ac:dyDescent="0.25">
      <c r="A11" s="1" t="s">
        <v>328</v>
      </c>
      <c r="B11" s="4" t="s">
        <v>111</v>
      </c>
      <c r="C11" s="6" t="s">
        <v>145</v>
      </c>
      <c r="D11" s="6" t="s">
        <v>145</v>
      </c>
      <c r="E11" s="4" t="s">
        <v>111</v>
      </c>
      <c r="F11" s="6" t="s">
        <v>111</v>
      </c>
    </row>
    <row r="12" spans="1:6" ht="15.75" customHeight="1" x14ac:dyDescent="0.25">
      <c r="A12" s="1" t="s">
        <v>256</v>
      </c>
      <c r="B12" s="4" t="s">
        <v>146</v>
      </c>
      <c r="C12" s="6" t="s">
        <v>145</v>
      </c>
      <c r="D12" s="6" t="s">
        <v>145</v>
      </c>
      <c r="E12" s="4" t="s">
        <v>111</v>
      </c>
      <c r="F12" s="4" t="s">
        <v>145</v>
      </c>
    </row>
    <row r="13" spans="1:6" ht="15.75" customHeight="1" x14ac:dyDescent="0.25">
      <c r="A13" s="1" t="s">
        <v>257</v>
      </c>
      <c r="B13" s="4" t="s">
        <v>146</v>
      </c>
      <c r="C13" s="6" t="s">
        <v>145</v>
      </c>
      <c r="D13" s="6" t="s">
        <v>145</v>
      </c>
      <c r="E13" s="4" t="s">
        <v>111</v>
      </c>
      <c r="F13" s="6" t="s">
        <v>111</v>
      </c>
    </row>
    <row r="14" spans="1:6" ht="15.75" customHeight="1" x14ac:dyDescent="0.25">
      <c r="A14" s="1" t="s">
        <v>258</v>
      </c>
      <c r="B14" s="4" t="s">
        <v>146</v>
      </c>
      <c r="C14" s="6" t="s">
        <v>145</v>
      </c>
      <c r="D14" s="6" t="s">
        <v>145</v>
      </c>
      <c r="E14" s="4" t="s">
        <v>111</v>
      </c>
      <c r="F14" s="6" t="s">
        <v>111</v>
      </c>
    </row>
    <row r="15" spans="1:6" ht="15.75" customHeight="1" x14ac:dyDescent="0.25">
      <c r="A15" s="1" t="s">
        <v>324</v>
      </c>
      <c r="B15" s="4" t="s">
        <v>111</v>
      </c>
      <c r="C15" s="4" t="s">
        <v>111</v>
      </c>
      <c r="D15" s="4" t="s">
        <v>111</v>
      </c>
      <c r="E15" s="4" t="s">
        <v>111</v>
      </c>
      <c r="F15" s="6" t="s">
        <v>111</v>
      </c>
    </row>
    <row r="16" spans="1:6" ht="15.75" customHeight="1" x14ac:dyDescent="0.25">
      <c r="A16" s="1" t="s">
        <v>263</v>
      </c>
      <c r="B16" s="4" t="s">
        <v>146</v>
      </c>
      <c r="C16" s="6" t="s">
        <v>145</v>
      </c>
      <c r="D16" s="6" t="s">
        <v>145</v>
      </c>
      <c r="E16" s="4" t="s">
        <v>111</v>
      </c>
      <c r="F16" s="4" t="s">
        <v>156</v>
      </c>
    </row>
    <row r="17" spans="1:6" ht="15.75" customHeight="1" x14ac:dyDescent="0.25">
      <c r="A17" s="1" t="s">
        <v>264</v>
      </c>
      <c r="B17" s="4" t="s">
        <v>111</v>
      </c>
      <c r="C17" s="4" t="s">
        <v>111</v>
      </c>
      <c r="D17" s="4" t="s">
        <v>111</v>
      </c>
      <c r="E17" s="4" t="s">
        <v>111</v>
      </c>
      <c r="F17" s="6" t="s">
        <v>111</v>
      </c>
    </row>
    <row r="18" spans="1:6" ht="15.75" customHeight="1" x14ac:dyDescent="0.25">
      <c r="A18" s="1" t="s">
        <v>266</v>
      </c>
      <c r="B18" s="6" t="s">
        <v>145</v>
      </c>
    </row>
    <row r="19" spans="1:6" ht="15.75" customHeight="1" x14ac:dyDescent="0.25">
      <c r="A19" s="1" t="s">
        <v>267</v>
      </c>
      <c r="B19" s="4" t="s">
        <v>146</v>
      </c>
      <c r="C19" s="6" t="s">
        <v>145</v>
      </c>
      <c r="D19" s="6" t="s">
        <v>145</v>
      </c>
      <c r="E19" s="4" t="s">
        <v>111</v>
      </c>
      <c r="F19" s="4" t="s">
        <v>145</v>
      </c>
    </row>
    <row r="20" spans="1:6" ht="15.75" customHeight="1" x14ac:dyDescent="0.25">
      <c r="A20" s="1" t="s">
        <v>268</v>
      </c>
      <c r="B20" s="6" t="s">
        <v>145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17B2-10D0-4B53-A1C5-F689D392EA8D}">
  <dimension ref="A1:L37"/>
  <sheetViews>
    <sheetView zoomScale="90" zoomScaleNormal="90" workbookViewId="0">
      <selection activeCell="B3" sqref="B3"/>
    </sheetView>
  </sheetViews>
  <sheetFormatPr defaultRowHeight="12.5" x14ac:dyDescent="0.25"/>
  <cols>
    <col min="1" max="1" width="13.0898437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10.453125" customWidth="1"/>
  </cols>
  <sheetData>
    <row r="1" spans="1:12" s="61" customFormat="1" ht="12" thickBot="1" x14ac:dyDescent="0.3">
      <c r="A1" s="63"/>
      <c r="B1" s="63" t="s">
        <v>91</v>
      </c>
      <c r="C1" s="63" t="s">
        <v>92</v>
      </c>
      <c r="D1" s="63" t="s">
        <v>93</v>
      </c>
      <c r="E1" s="63" t="s">
        <v>94</v>
      </c>
      <c r="F1" s="63" t="s">
        <v>95</v>
      </c>
      <c r="G1" s="63" t="s">
        <v>4</v>
      </c>
      <c r="H1" s="63" t="s">
        <v>96</v>
      </c>
      <c r="I1" s="63" t="s">
        <v>11</v>
      </c>
      <c r="J1" s="63" t="s">
        <v>9</v>
      </c>
      <c r="K1" s="63" t="s">
        <v>212</v>
      </c>
      <c r="L1" s="61" t="s">
        <v>97</v>
      </c>
    </row>
    <row r="2" spans="1:12" ht="13" thickBot="1" x14ac:dyDescent="0.3">
      <c r="A2" s="41" t="s">
        <v>334</v>
      </c>
      <c r="B2" s="33" t="s">
        <v>100</v>
      </c>
    </row>
    <row r="3" spans="1:12" s="32" customFormat="1" ht="25.5" thickBot="1" x14ac:dyDescent="0.3">
      <c r="A3" s="41" t="s">
        <v>335</v>
      </c>
      <c r="B3" s="33" t="s">
        <v>99</v>
      </c>
      <c r="C3" s="32" t="s">
        <v>100</v>
      </c>
      <c r="D3" s="32" t="s">
        <v>99</v>
      </c>
      <c r="E3" s="32" t="s">
        <v>100</v>
      </c>
      <c r="F3" s="32" t="s">
        <v>100</v>
      </c>
      <c r="G3" s="32" t="s">
        <v>99</v>
      </c>
      <c r="H3" s="32" t="s">
        <v>99</v>
      </c>
      <c r="I3" s="32" t="s">
        <v>100</v>
      </c>
      <c r="J3" s="32" t="s">
        <v>100</v>
      </c>
      <c r="K3" s="32" t="s">
        <v>100</v>
      </c>
      <c r="L3" s="32" t="s">
        <v>282</v>
      </c>
    </row>
    <row r="4" spans="1:12" s="32" customFormat="1" ht="13" thickBot="1" x14ac:dyDescent="0.3">
      <c r="A4" s="41" t="s">
        <v>336</v>
      </c>
      <c r="B4" s="33" t="s">
        <v>99</v>
      </c>
      <c r="C4" s="32" t="s">
        <v>100</v>
      </c>
      <c r="D4" s="32" t="s">
        <v>99</v>
      </c>
      <c r="E4" s="32" t="s">
        <v>100</v>
      </c>
      <c r="F4" s="32" t="s">
        <v>99</v>
      </c>
      <c r="G4" s="32" t="s">
        <v>100</v>
      </c>
      <c r="H4" s="32" t="s">
        <v>99</v>
      </c>
      <c r="I4" s="32" t="s">
        <v>99</v>
      </c>
      <c r="J4" s="32" t="s">
        <v>100</v>
      </c>
      <c r="K4" s="32" t="s">
        <v>100</v>
      </c>
    </row>
    <row r="5" spans="1:12" s="32" customFormat="1" ht="13" thickBot="1" x14ac:dyDescent="0.3">
      <c r="A5" s="43" t="s">
        <v>337</v>
      </c>
      <c r="B5" s="33" t="s">
        <v>100</v>
      </c>
    </row>
    <row r="6" spans="1:12" s="32" customFormat="1" ht="13" thickBot="1" x14ac:dyDescent="0.3">
      <c r="A6" s="41" t="s">
        <v>338</v>
      </c>
      <c r="B6" s="33" t="s">
        <v>100</v>
      </c>
    </row>
    <row r="7" spans="1:12" s="32" customFormat="1" ht="13" thickBot="1" x14ac:dyDescent="0.3">
      <c r="A7" s="41" t="s">
        <v>339</v>
      </c>
      <c r="B7" s="33" t="s">
        <v>99</v>
      </c>
      <c r="C7" s="33" t="s">
        <v>100</v>
      </c>
      <c r="D7" s="33" t="s">
        <v>100</v>
      </c>
      <c r="E7" s="33" t="s">
        <v>100</v>
      </c>
      <c r="F7" s="33" t="s">
        <v>99</v>
      </c>
      <c r="G7" s="33" t="s">
        <v>99</v>
      </c>
      <c r="H7" s="33" t="s">
        <v>99</v>
      </c>
      <c r="I7" s="33" t="s">
        <v>100</v>
      </c>
      <c r="J7" s="33" t="s">
        <v>100</v>
      </c>
      <c r="K7" s="33" t="s">
        <v>100</v>
      </c>
      <c r="L7" s="33" t="s">
        <v>282</v>
      </c>
    </row>
    <row r="8" spans="1:12" s="32" customFormat="1" ht="13" thickBot="1" x14ac:dyDescent="0.3">
      <c r="A8" s="41" t="s">
        <v>340</v>
      </c>
      <c r="B8" s="33" t="s">
        <v>99</v>
      </c>
      <c r="C8" s="33" t="s">
        <v>100</v>
      </c>
      <c r="D8" s="33" t="s">
        <v>99</v>
      </c>
      <c r="E8" s="33" t="s">
        <v>99</v>
      </c>
      <c r="F8" s="33" t="s">
        <v>99</v>
      </c>
      <c r="G8" s="33" t="s">
        <v>99</v>
      </c>
      <c r="H8" s="33" t="s">
        <v>99</v>
      </c>
      <c r="I8" s="33" t="s">
        <v>100</v>
      </c>
      <c r="J8" s="33" t="s">
        <v>100</v>
      </c>
      <c r="K8" s="33" t="s">
        <v>100</v>
      </c>
      <c r="L8" s="33" t="s">
        <v>282</v>
      </c>
    </row>
    <row r="9" spans="1:12" s="32" customFormat="1" ht="13" thickBot="1" x14ac:dyDescent="0.3">
      <c r="A9" s="41" t="s">
        <v>341</v>
      </c>
      <c r="B9" s="33" t="s">
        <v>100</v>
      </c>
    </row>
    <row r="10" spans="1:12" s="32" customFormat="1" ht="13" thickBot="1" x14ac:dyDescent="0.3">
      <c r="A10" s="41" t="s">
        <v>342</v>
      </c>
      <c r="B10" s="33" t="s">
        <v>100</v>
      </c>
    </row>
    <row r="11" spans="1:12" s="32" customFormat="1" ht="13" thickBot="1" x14ac:dyDescent="0.3">
      <c r="A11" s="41" t="s">
        <v>343</v>
      </c>
      <c r="B11" s="33" t="s">
        <v>100</v>
      </c>
    </row>
    <row r="12" spans="1:12" s="32" customFormat="1" ht="13" thickBot="1" x14ac:dyDescent="0.3">
      <c r="A12" s="41" t="s">
        <v>344</v>
      </c>
      <c r="B12" s="33" t="s">
        <v>100</v>
      </c>
    </row>
    <row r="13" spans="1:12" s="32" customFormat="1" ht="13" thickBot="1" x14ac:dyDescent="0.3">
      <c r="A13" s="41" t="s">
        <v>345</v>
      </c>
      <c r="B13" s="33" t="s">
        <v>99</v>
      </c>
      <c r="C13" s="33" t="s">
        <v>100</v>
      </c>
      <c r="D13" s="33" t="s">
        <v>99</v>
      </c>
      <c r="E13" s="33" t="s">
        <v>99</v>
      </c>
      <c r="F13" s="33" t="s">
        <v>100</v>
      </c>
      <c r="G13" s="33" t="s">
        <v>100</v>
      </c>
      <c r="H13" s="33" t="s">
        <v>99</v>
      </c>
      <c r="I13" s="33" t="s">
        <v>99</v>
      </c>
      <c r="J13" s="33" t="s">
        <v>100</v>
      </c>
      <c r="K13" s="33" t="s">
        <v>100</v>
      </c>
    </row>
    <row r="14" spans="1:12" s="32" customFormat="1" ht="13" thickBot="1" x14ac:dyDescent="0.3">
      <c r="A14" s="41" t="s">
        <v>346</v>
      </c>
      <c r="B14" s="33" t="s">
        <v>99</v>
      </c>
      <c r="C14" s="33" t="s">
        <v>100</v>
      </c>
      <c r="D14" s="33" t="s">
        <v>99</v>
      </c>
      <c r="E14" s="33" t="s">
        <v>100</v>
      </c>
      <c r="F14" s="33" t="s">
        <v>100</v>
      </c>
      <c r="G14" s="33" t="s">
        <v>100</v>
      </c>
      <c r="H14" s="33" t="s">
        <v>99</v>
      </c>
      <c r="I14" s="33" t="s">
        <v>99</v>
      </c>
      <c r="J14" s="33" t="s">
        <v>100</v>
      </c>
      <c r="K14" s="33" t="s">
        <v>100</v>
      </c>
    </row>
    <row r="15" spans="1:12" s="32" customFormat="1" ht="13" thickBot="1" x14ac:dyDescent="0.3">
      <c r="A15" s="41" t="s">
        <v>347</v>
      </c>
      <c r="B15" s="33" t="s">
        <v>99</v>
      </c>
      <c r="C15" s="33" t="s">
        <v>99</v>
      </c>
      <c r="D15" s="33" t="s">
        <v>99</v>
      </c>
      <c r="E15" s="33" t="s">
        <v>99</v>
      </c>
      <c r="F15" s="33" t="s">
        <v>100</v>
      </c>
      <c r="G15" s="33" t="s">
        <v>100</v>
      </c>
      <c r="H15" s="33" t="s">
        <v>100</v>
      </c>
      <c r="I15" s="33" t="s">
        <v>100</v>
      </c>
      <c r="J15" s="33" t="s">
        <v>100</v>
      </c>
      <c r="K15" s="33" t="s">
        <v>100</v>
      </c>
    </row>
    <row r="16" spans="1:12" s="32" customFormat="1" ht="13" thickBot="1" x14ac:dyDescent="0.3">
      <c r="A16" s="41" t="s">
        <v>348</v>
      </c>
      <c r="B16" s="33" t="s">
        <v>99</v>
      </c>
      <c r="C16" s="33" t="s">
        <v>100</v>
      </c>
      <c r="D16" s="33" t="s">
        <v>99</v>
      </c>
      <c r="E16" s="33" t="s">
        <v>100</v>
      </c>
      <c r="F16" s="33" t="s">
        <v>100</v>
      </c>
      <c r="G16" s="33" t="s">
        <v>100</v>
      </c>
      <c r="H16" s="33" t="s">
        <v>100</v>
      </c>
      <c r="I16" s="33" t="s">
        <v>99</v>
      </c>
      <c r="J16" s="33" t="s">
        <v>100</v>
      </c>
      <c r="K16" s="33" t="s">
        <v>100</v>
      </c>
    </row>
    <row r="17" spans="1:11" s="32" customFormat="1" ht="13" thickBot="1" x14ac:dyDescent="0.3">
      <c r="A17" s="41" t="s">
        <v>349</v>
      </c>
      <c r="B17" s="33" t="s">
        <v>99</v>
      </c>
      <c r="C17" s="33" t="s">
        <v>100</v>
      </c>
      <c r="D17" s="33" t="s">
        <v>99</v>
      </c>
      <c r="E17" s="33" t="s">
        <v>100</v>
      </c>
      <c r="F17" s="33" t="s">
        <v>100</v>
      </c>
      <c r="G17" s="33" t="s">
        <v>100</v>
      </c>
      <c r="H17" s="33" t="s">
        <v>99</v>
      </c>
      <c r="I17" s="33" t="s">
        <v>100</v>
      </c>
      <c r="J17" s="33" t="s">
        <v>100</v>
      </c>
      <c r="K17" s="33" t="s">
        <v>100</v>
      </c>
    </row>
    <row r="18" spans="1:11" s="32" customFormat="1" ht="13" thickBot="1" x14ac:dyDescent="0.3">
      <c r="A18" s="41" t="s">
        <v>350</v>
      </c>
      <c r="B18" s="33" t="s">
        <v>99</v>
      </c>
      <c r="C18" s="33" t="s">
        <v>100</v>
      </c>
      <c r="D18" s="33" t="s">
        <v>99</v>
      </c>
      <c r="E18" s="33" t="s">
        <v>100</v>
      </c>
      <c r="F18" s="33" t="s">
        <v>100</v>
      </c>
      <c r="G18" s="33" t="s">
        <v>100</v>
      </c>
      <c r="H18" s="33" t="s">
        <v>99</v>
      </c>
      <c r="I18" s="33" t="s">
        <v>100</v>
      </c>
      <c r="J18" s="33" t="s">
        <v>100</v>
      </c>
      <c r="K18" s="33" t="s">
        <v>100</v>
      </c>
    </row>
    <row r="19" spans="1:11" s="32" customFormat="1" ht="13" thickBot="1" x14ac:dyDescent="0.3">
      <c r="A19" s="41" t="s">
        <v>351</v>
      </c>
      <c r="B19" s="33" t="s">
        <v>99</v>
      </c>
      <c r="C19" s="33" t="s">
        <v>100</v>
      </c>
      <c r="D19" s="33" t="s">
        <v>99</v>
      </c>
      <c r="E19" s="33" t="s">
        <v>100</v>
      </c>
      <c r="F19" s="33" t="s">
        <v>100</v>
      </c>
      <c r="G19" s="33" t="s">
        <v>100</v>
      </c>
      <c r="H19" s="33" t="s">
        <v>99</v>
      </c>
      <c r="I19" s="33" t="s">
        <v>100</v>
      </c>
      <c r="J19" s="33" t="s">
        <v>100</v>
      </c>
      <c r="K19" s="33" t="s">
        <v>100</v>
      </c>
    </row>
    <row r="20" spans="1:11" s="32" customFormat="1" x14ac:dyDescent="0.25">
      <c r="A20" s="33"/>
      <c r="B20" s="33"/>
    </row>
    <row r="21" spans="1:11" s="32" customForma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</row>
    <row r="22" spans="1:11" s="32" customForma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1" s="32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1" s="32" customForma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1" s="32" customForma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1" s="32" customForma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27" spans="1:11" s="32" customForma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</row>
    <row r="28" spans="1:11" s="32" customForma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</row>
    <row r="29" spans="1:11" s="32" customForma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</row>
    <row r="30" spans="1:11" s="32" customForma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</row>
    <row r="31" spans="1:11" s="32" customForma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</row>
    <row r="32" spans="1:11" s="32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</row>
    <row r="33" spans="1:12" s="32" customForma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</row>
    <row r="34" spans="1:12" s="32" customForma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1:12" s="32" customForma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8"/>
    </row>
    <row r="36" spans="1:12" s="32" customForma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</row>
  </sheetData>
  <conditionalFormatting sqref="B2:B20 C7:F8 H7:H8 C13:F19 H13:H19 B21:F37 H21:H37">
    <cfRule type="containsText" dxfId="62" priority="7" operator="containsText" text="N">
      <formula>NOT(ISERROR(SEARCH("N",B2)))</formula>
    </cfRule>
    <cfRule type="containsText" dxfId="61" priority="8" operator="containsText" text="Y">
      <formula>NOT(ISERROR(SEARCH("Y",B2)))</formula>
    </cfRule>
  </conditionalFormatting>
  <conditionalFormatting sqref="C3:K4">
    <cfRule type="containsText" dxfId="60" priority="3" operator="containsText" text="yes">
      <formula>NOT(ISERROR(SEARCH("yes",C3)))</formula>
    </cfRule>
    <cfRule type="containsText" dxfId="59" priority="4" operator="containsText" text="NO">
      <formula>NOT(ISERROR(SEARCH("NO",C3)))</formula>
    </cfRule>
  </conditionalFormatting>
  <conditionalFormatting sqref="G3:G19 I3:K19">
    <cfRule type="containsText" dxfId="58" priority="1" operator="containsText" text="yes">
      <formula>NOT(ISERROR(SEARCH("yes",G3)))</formula>
    </cfRule>
    <cfRule type="containsText" dxfId="57" priority="2" operator="containsText" text="NO">
      <formula>NOT(ISERROR(SEARCH("NO",G3)))</formula>
    </cfRule>
  </conditionalFormatting>
  <conditionalFormatting sqref="G7:G8 I7:L8 G13:G19 I13:K19 G21:G37 I21:K37">
    <cfRule type="containsText" dxfId="56" priority="5" operator="containsText" text="N">
      <formula>NOT(ISERROR(SEARCH("N",G7)))</formula>
    </cfRule>
    <cfRule type="containsText" dxfId="55" priority="6" operator="containsText" text="Y">
      <formula>NOT(ISERROR(SEARCH("Y",G7)))</formula>
    </cfRule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C1C59-4942-4491-90E5-91B93D7949C0}">
  <dimension ref="A1:L37"/>
  <sheetViews>
    <sheetView workbookViewId="0">
      <selection activeCell="K21" sqref="K21"/>
    </sheetView>
  </sheetViews>
  <sheetFormatPr defaultRowHeight="12.5" x14ac:dyDescent="0.25"/>
  <cols>
    <col min="1" max="1" width="13.0898437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2.54296875" customWidth="1"/>
    <col min="8" max="8" width="19.6328125" customWidth="1"/>
    <col min="10" max="10" width="10.453125" customWidth="1"/>
  </cols>
  <sheetData>
    <row r="1" spans="1:12" s="61" customFormat="1" ht="23" x14ac:dyDescent="0.25">
      <c r="A1" s="63"/>
      <c r="B1" s="63" t="s">
        <v>91</v>
      </c>
      <c r="C1" s="63" t="s">
        <v>92</v>
      </c>
      <c r="D1" s="63" t="s">
        <v>93</v>
      </c>
      <c r="E1" s="63" t="s">
        <v>94</v>
      </c>
      <c r="F1" s="63" t="s">
        <v>95</v>
      </c>
      <c r="G1" s="63" t="s">
        <v>221</v>
      </c>
      <c r="H1" s="63" t="s">
        <v>96</v>
      </c>
      <c r="I1" s="63" t="s">
        <v>11</v>
      </c>
      <c r="J1" s="63" t="s">
        <v>9</v>
      </c>
      <c r="K1" s="63" t="s">
        <v>212</v>
      </c>
      <c r="L1" s="61" t="s">
        <v>97</v>
      </c>
    </row>
    <row r="2" spans="1:12" x14ac:dyDescent="0.25">
      <c r="A2" s="33" t="s">
        <v>334</v>
      </c>
      <c r="B2" s="36" t="s">
        <v>100</v>
      </c>
      <c r="C2" s="37"/>
      <c r="D2" s="37"/>
      <c r="E2" s="37"/>
      <c r="F2" s="37"/>
      <c r="G2" s="37"/>
      <c r="H2" s="37"/>
      <c r="I2" s="33"/>
      <c r="J2" s="33"/>
      <c r="K2" s="33"/>
      <c r="L2" s="32"/>
    </row>
    <row r="3" spans="1:12" s="32" customFormat="1" ht="25" x14ac:dyDescent="0.25">
      <c r="A3" s="33" t="s">
        <v>335</v>
      </c>
      <c r="B3" s="34" t="s">
        <v>99</v>
      </c>
      <c r="C3" s="36" t="s">
        <v>100</v>
      </c>
      <c r="D3" s="34" t="s">
        <v>99</v>
      </c>
      <c r="E3" s="36" t="s">
        <v>100</v>
      </c>
      <c r="F3" s="36" t="s">
        <v>100</v>
      </c>
      <c r="G3" s="34" t="s">
        <v>99</v>
      </c>
      <c r="H3" s="34" t="s">
        <v>99</v>
      </c>
      <c r="I3" s="34" t="s">
        <v>100</v>
      </c>
      <c r="J3" s="34" t="s">
        <v>100</v>
      </c>
      <c r="K3" s="34" t="s">
        <v>100</v>
      </c>
    </row>
    <row r="4" spans="1:12" s="32" customFormat="1" x14ac:dyDescent="0.25">
      <c r="A4" s="33" t="s">
        <v>336</v>
      </c>
      <c r="B4" s="34" t="s">
        <v>99</v>
      </c>
      <c r="C4" s="36" t="s">
        <v>100</v>
      </c>
      <c r="D4" s="34" t="s">
        <v>99</v>
      </c>
      <c r="E4" s="36" t="s">
        <v>100</v>
      </c>
      <c r="F4" s="34" t="s">
        <v>99</v>
      </c>
      <c r="G4" s="36" t="s">
        <v>100</v>
      </c>
      <c r="H4" s="34" t="s">
        <v>100</v>
      </c>
      <c r="I4" s="35" t="s">
        <v>99</v>
      </c>
      <c r="J4" s="34" t="s">
        <v>100</v>
      </c>
      <c r="K4" s="34" t="s">
        <v>100</v>
      </c>
    </row>
    <row r="5" spans="1:12" s="32" customFormat="1" x14ac:dyDescent="0.25">
      <c r="A5" s="37" t="s">
        <v>337</v>
      </c>
      <c r="B5" s="36" t="s">
        <v>100</v>
      </c>
      <c r="C5" s="37"/>
      <c r="D5" s="37"/>
      <c r="E5" s="37"/>
      <c r="F5" s="37"/>
      <c r="G5" s="37"/>
      <c r="H5" s="37"/>
      <c r="I5" s="33"/>
      <c r="J5" s="33"/>
      <c r="K5" s="33"/>
    </row>
    <row r="6" spans="1:12" s="32" customFormat="1" x14ac:dyDescent="0.25">
      <c r="A6" s="33" t="s">
        <v>338</v>
      </c>
      <c r="B6" s="36" t="s">
        <v>100</v>
      </c>
      <c r="C6" s="37"/>
      <c r="D6" s="37"/>
      <c r="E6" s="37"/>
      <c r="F6" s="37"/>
      <c r="G6" s="37"/>
      <c r="H6" s="37"/>
      <c r="I6" s="33"/>
      <c r="J6" s="33"/>
      <c r="K6" s="33"/>
    </row>
    <row r="7" spans="1:12" s="32" customFormat="1" x14ac:dyDescent="0.25">
      <c r="A7" s="33" t="s">
        <v>339</v>
      </c>
      <c r="B7" s="34" t="s">
        <v>99</v>
      </c>
      <c r="C7" s="36" t="s">
        <v>100</v>
      </c>
      <c r="D7" s="36" t="s">
        <v>100</v>
      </c>
      <c r="E7" s="36" t="s">
        <v>100</v>
      </c>
      <c r="F7" s="34" t="s">
        <v>99</v>
      </c>
      <c r="G7" s="34" t="s">
        <v>99</v>
      </c>
      <c r="H7" s="34" t="s">
        <v>99</v>
      </c>
      <c r="I7" s="34" t="s">
        <v>100</v>
      </c>
      <c r="J7" s="34" t="s">
        <v>100</v>
      </c>
      <c r="K7" s="34" t="s">
        <v>100</v>
      </c>
    </row>
    <row r="8" spans="1:12" s="32" customFormat="1" x14ac:dyDescent="0.25">
      <c r="A8" s="33" t="s">
        <v>340</v>
      </c>
      <c r="B8" s="34" t="s">
        <v>99</v>
      </c>
      <c r="C8" s="36" t="s">
        <v>100</v>
      </c>
      <c r="D8" s="34" t="s">
        <v>99</v>
      </c>
      <c r="E8" s="34" t="s">
        <v>99</v>
      </c>
      <c r="F8" s="34" t="s">
        <v>99</v>
      </c>
      <c r="G8" s="34" t="s">
        <v>99</v>
      </c>
      <c r="H8" s="34" t="s">
        <v>99</v>
      </c>
      <c r="I8" s="34" t="s">
        <v>100</v>
      </c>
      <c r="J8" s="34" t="s">
        <v>100</v>
      </c>
      <c r="K8" s="34" t="s">
        <v>100</v>
      </c>
    </row>
    <row r="9" spans="1:12" s="32" customFormat="1" x14ac:dyDescent="0.25">
      <c r="A9" s="33" t="s">
        <v>341</v>
      </c>
      <c r="B9" s="36" t="s">
        <v>100</v>
      </c>
      <c r="C9" s="33"/>
      <c r="D9" s="33"/>
      <c r="E9" s="33"/>
      <c r="F9" s="33"/>
      <c r="G9" s="33"/>
      <c r="H9" s="33"/>
      <c r="I9" s="33"/>
      <c r="J9" s="33"/>
      <c r="K9" s="33"/>
    </row>
    <row r="10" spans="1:12" s="32" customFormat="1" x14ac:dyDescent="0.25">
      <c r="A10" s="33" t="s">
        <v>342</v>
      </c>
      <c r="B10" s="36" t="s">
        <v>100</v>
      </c>
      <c r="C10" s="37"/>
      <c r="D10" s="37"/>
      <c r="E10" s="37"/>
      <c r="F10" s="37"/>
      <c r="G10" s="37"/>
      <c r="H10" s="37"/>
      <c r="I10" s="33"/>
      <c r="J10" s="33"/>
      <c r="K10" s="33"/>
    </row>
    <row r="11" spans="1:12" s="32" customFormat="1" x14ac:dyDescent="0.25">
      <c r="A11" s="33" t="s">
        <v>343</v>
      </c>
      <c r="B11" s="36" t="s">
        <v>100</v>
      </c>
      <c r="C11" s="37"/>
      <c r="D11" s="37"/>
      <c r="E11" s="37"/>
      <c r="F11" s="37"/>
      <c r="G11" s="37"/>
      <c r="H11" s="37"/>
      <c r="I11" s="33"/>
      <c r="J11" s="33"/>
      <c r="K11" s="33"/>
    </row>
    <row r="12" spans="1:12" s="32" customFormat="1" x14ac:dyDescent="0.25">
      <c r="A12" s="33" t="s">
        <v>344</v>
      </c>
      <c r="B12" s="36" t="s">
        <v>100</v>
      </c>
      <c r="C12" s="37"/>
      <c r="D12" s="37"/>
      <c r="E12" s="37"/>
      <c r="F12" s="37"/>
      <c r="G12" s="37"/>
      <c r="H12" s="37"/>
      <c r="I12" s="33"/>
      <c r="J12" s="33"/>
      <c r="K12" s="33"/>
    </row>
    <row r="13" spans="1:12" s="32" customFormat="1" x14ac:dyDescent="0.25">
      <c r="A13" s="33" t="s">
        <v>345</v>
      </c>
      <c r="B13" s="34" t="s">
        <v>99</v>
      </c>
      <c r="C13" s="36" t="s">
        <v>100</v>
      </c>
      <c r="D13" s="34" t="s">
        <v>99</v>
      </c>
      <c r="E13" s="34" t="s">
        <v>99</v>
      </c>
      <c r="F13" s="36" t="s">
        <v>100</v>
      </c>
      <c r="G13" s="36" t="s">
        <v>352</v>
      </c>
      <c r="H13" s="34" t="s">
        <v>99</v>
      </c>
      <c r="I13" s="35" t="s">
        <v>99</v>
      </c>
      <c r="J13" s="34" t="s">
        <v>100</v>
      </c>
      <c r="K13" s="34" t="s">
        <v>100</v>
      </c>
    </row>
    <row r="14" spans="1:12" s="32" customFormat="1" x14ac:dyDescent="0.25">
      <c r="A14" s="33" t="s">
        <v>346</v>
      </c>
      <c r="B14" s="34" t="s">
        <v>99</v>
      </c>
      <c r="C14" s="36" t="s">
        <v>100</v>
      </c>
      <c r="D14" s="34" t="s">
        <v>99</v>
      </c>
      <c r="E14" s="36" t="s">
        <v>100</v>
      </c>
      <c r="F14" s="36" t="s">
        <v>100</v>
      </c>
      <c r="G14" s="36" t="s">
        <v>100</v>
      </c>
      <c r="H14" s="34" t="s">
        <v>99</v>
      </c>
      <c r="I14" s="35" t="s">
        <v>99</v>
      </c>
      <c r="J14" s="34" t="s">
        <v>100</v>
      </c>
      <c r="K14" s="34" t="s">
        <v>100</v>
      </c>
    </row>
    <row r="15" spans="1:12" s="32" customFormat="1" x14ac:dyDescent="0.25">
      <c r="A15" s="33" t="s">
        <v>347</v>
      </c>
      <c r="B15" s="34" t="s">
        <v>99</v>
      </c>
      <c r="C15" s="34" t="s">
        <v>99</v>
      </c>
      <c r="D15" s="34" t="s">
        <v>99</v>
      </c>
      <c r="E15" s="34" t="s">
        <v>99</v>
      </c>
      <c r="F15" s="34" t="s">
        <v>99</v>
      </c>
      <c r="G15" s="34" t="s">
        <v>99</v>
      </c>
      <c r="H15" s="36" t="s">
        <v>100</v>
      </c>
      <c r="I15" s="34" t="s">
        <v>100</v>
      </c>
      <c r="J15" s="34" t="s">
        <v>100</v>
      </c>
      <c r="K15" s="34" t="s">
        <v>100</v>
      </c>
    </row>
    <row r="16" spans="1:12" s="32" customFormat="1" x14ac:dyDescent="0.25">
      <c r="A16" s="33" t="s">
        <v>348</v>
      </c>
      <c r="B16" s="34" t="s">
        <v>99</v>
      </c>
      <c r="C16" s="36" t="s">
        <v>100</v>
      </c>
      <c r="D16" s="34" t="s">
        <v>99</v>
      </c>
      <c r="E16" s="36" t="s">
        <v>100</v>
      </c>
      <c r="F16" s="36" t="s">
        <v>100</v>
      </c>
      <c r="G16" s="36" t="s">
        <v>100</v>
      </c>
      <c r="H16" s="36" t="s">
        <v>100</v>
      </c>
      <c r="I16" s="35" t="s">
        <v>99</v>
      </c>
      <c r="J16" s="34" t="s">
        <v>100</v>
      </c>
      <c r="K16" s="34" t="s">
        <v>100</v>
      </c>
    </row>
    <row r="17" spans="1:11" s="32" customFormat="1" x14ac:dyDescent="0.25">
      <c r="A17" s="33" t="s">
        <v>349</v>
      </c>
      <c r="B17" s="34" t="s">
        <v>99</v>
      </c>
      <c r="C17" s="36" t="s">
        <v>100</v>
      </c>
      <c r="D17" s="34" t="s">
        <v>99</v>
      </c>
      <c r="E17" s="36" t="s">
        <v>100</v>
      </c>
      <c r="F17" s="36" t="s">
        <v>100</v>
      </c>
      <c r="G17" s="36" t="s">
        <v>100</v>
      </c>
      <c r="H17" s="34" t="s">
        <v>99</v>
      </c>
      <c r="I17" s="34" t="s">
        <v>100</v>
      </c>
      <c r="J17" s="34" t="s">
        <v>100</v>
      </c>
      <c r="K17" s="34" t="s">
        <v>100</v>
      </c>
    </row>
    <row r="18" spans="1:11" s="32" customFormat="1" x14ac:dyDescent="0.25">
      <c r="A18" s="33" t="s">
        <v>350</v>
      </c>
      <c r="B18" s="34" t="s">
        <v>99</v>
      </c>
      <c r="C18" s="36" t="s">
        <v>100</v>
      </c>
      <c r="D18" s="34" t="s">
        <v>99</v>
      </c>
      <c r="E18" s="36" t="s">
        <v>100</v>
      </c>
      <c r="F18" s="36" t="s">
        <v>100</v>
      </c>
      <c r="G18" s="36" t="s">
        <v>100</v>
      </c>
      <c r="H18" s="34" t="s">
        <v>99</v>
      </c>
      <c r="I18" s="34" t="s">
        <v>100</v>
      </c>
      <c r="J18" s="34" t="s">
        <v>100</v>
      </c>
      <c r="K18" s="34" t="s">
        <v>100</v>
      </c>
    </row>
    <row r="19" spans="1:11" s="32" customFormat="1" x14ac:dyDescent="0.25">
      <c r="A19" s="33" t="s">
        <v>351</v>
      </c>
      <c r="B19" s="34" t="s">
        <v>99</v>
      </c>
      <c r="C19" s="36" t="s">
        <v>100</v>
      </c>
      <c r="D19" s="34" t="s">
        <v>99</v>
      </c>
      <c r="E19" s="36" t="s">
        <v>100</v>
      </c>
      <c r="F19" s="36" t="s">
        <v>100</v>
      </c>
      <c r="G19" s="36" t="s">
        <v>100</v>
      </c>
      <c r="H19" s="34" t="s">
        <v>99</v>
      </c>
      <c r="I19" s="34" t="s">
        <v>100</v>
      </c>
      <c r="J19" s="34" t="s">
        <v>100</v>
      </c>
      <c r="K19" s="34" t="s">
        <v>100</v>
      </c>
    </row>
    <row r="20" spans="1:11" s="32" customForma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</row>
    <row r="21" spans="1:11" s="32" customForma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</row>
    <row r="22" spans="1:11" s="32" customForma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1" s="32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1" s="32" customForma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1" s="32" customForma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1" s="32" customForma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27" spans="1:11" s="32" customForma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</row>
    <row r="28" spans="1:11" s="32" customForma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</row>
    <row r="29" spans="1:11" s="32" customForma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</row>
    <row r="30" spans="1:11" s="32" customForma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</row>
    <row r="31" spans="1:11" s="32" customForma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</row>
    <row r="32" spans="1:11" s="32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</row>
    <row r="33" spans="1:12" s="32" customForma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</row>
    <row r="34" spans="1:12" s="32" customForma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1:12" s="32" customForma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8"/>
    </row>
    <row r="36" spans="1:12" s="32" customForma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</row>
  </sheetData>
  <conditionalFormatting sqref="B20:G37">
    <cfRule type="containsText" dxfId="54" priority="5" operator="containsText" text="N">
      <formula>NOT(ISERROR(SEARCH("N",B20)))</formula>
    </cfRule>
    <cfRule type="containsText" dxfId="53" priority="6" operator="containsText" text="Y">
      <formula>NOT(ISERROR(SEARCH("Y",B20)))</formula>
    </cfRule>
  </conditionalFormatting>
  <conditionalFormatting sqref="H20:K37">
    <cfRule type="containsText" dxfId="52" priority="1" operator="containsText" text="N">
      <formula>NOT(ISERROR(SEARCH("N",H20)))</formula>
    </cfRule>
    <cfRule type="containsText" dxfId="51" priority="2" operator="containsText" text="Y">
      <formula>NOT(ISERROR(SEARCH("Y",H20)))</formula>
    </cfRule>
  </conditionalFormatting>
  <conditionalFormatting sqref="J2:K2 J5:K6 J9:K12">
    <cfRule type="containsText" dxfId="50" priority="3" operator="containsText" text="N">
      <formula>NOT(ISERROR(SEARCH("N",J2)))</formula>
    </cfRule>
    <cfRule type="containsText" dxfId="49" priority="4" operator="containsText" text="Y">
      <formula>NOT(ISERROR(SEARCH("Y",J2)))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5180-7694-48E6-A093-EB653157AE94}">
  <dimension ref="A1:AA991"/>
  <sheetViews>
    <sheetView topLeftCell="C1" workbookViewId="0">
      <selection activeCell="K21" sqref="K21"/>
    </sheetView>
  </sheetViews>
  <sheetFormatPr defaultColWidth="9.08984375" defaultRowHeight="12.5" x14ac:dyDescent="0.25"/>
  <cols>
    <col min="1" max="1" width="17.5429687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bestFit="1" customWidth="1"/>
    <col min="8" max="8" width="9" bestFit="1" customWidth="1"/>
    <col min="10" max="11" width="10.08984375" customWidth="1"/>
  </cols>
  <sheetData>
    <row r="1" spans="1:27" s="32" customFormat="1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x14ac:dyDescent="0.25">
      <c r="A2" s="33" t="s">
        <v>334</v>
      </c>
      <c r="B2" s="34" t="s">
        <v>99</v>
      </c>
      <c r="C2" s="36" t="s">
        <v>100</v>
      </c>
      <c r="D2" s="34" t="s">
        <v>99</v>
      </c>
      <c r="E2" s="34" t="s">
        <v>99</v>
      </c>
      <c r="F2" s="34" t="s">
        <v>99</v>
      </c>
      <c r="G2" s="36" t="s">
        <v>100</v>
      </c>
      <c r="H2" s="34" t="s">
        <v>99</v>
      </c>
      <c r="I2" s="35" t="s">
        <v>99</v>
      </c>
      <c r="J2" s="34" t="s">
        <v>100</v>
      </c>
      <c r="K2" s="34" t="s">
        <v>100</v>
      </c>
      <c r="L2" s="33"/>
      <c r="M2" s="33"/>
      <c r="N2" s="33"/>
      <c r="O2" s="33"/>
      <c r="P2" s="33"/>
      <c r="Q2" s="33"/>
      <c r="R2" s="33"/>
    </row>
    <row r="3" spans="1:27" x14ac:dyDescent="0.25">
      <c r="A3" s="33" t="s">
        <v>336</v>
      </c>
      <c r="B3" s="34" t="s">
        <v>99</v>
      </c>
      <c r="C3" s="36" t="s">
        <v>100</v>
      </c>
      <c r="D3" s="36" t="s">
        <v>100</v>
      </c>
      <c r="E3" s="36" t="s">
        <v>100</v>
      </c>
      <c r="F3" s="34" t="s">
        <v>99</v>
      </c>
      <c r="G3" s="36" t="s">
        <v>100</v>
      </c>
      <c r="H3" s="34" t="s">
        <v>99</v>
      </c>
      <c r="I3" s="35" t="s">
        <v>99</v>
      </c>
      <c r="J3" s="34" t="s">
        <v>100</v>
      </c>
      <c r="K3" s="34" t="s">
        <v>100</v>
      </c>
      <c r="L3" s="33"/>
      <c r="M3" s="33"/>
      <c r="N3" s="33"/>
      <c r="O3" s="33"/>
      <c r="P3" s="33"/>
      <c r="Q3" s="33"/>
      <c r="R3" s="33"/>
    </row>
    <row r="4" spans="1:27" x14ac:dyDescent="0.25">
      <c r="A4" s="37" t="s">
        <v>337</v>
      </c>
      <c r="B4" s="34" t="s">
        <v>99</v>
      </c>
      <c r="C4" s="36" t="s">
        <v>100</v>
      </c>
      <c r="D4" s="34" t="s">
        <v>99</v>
      </c>
      <c r="E4" s="34" t="s">
        <v>99</v>
      </c>
      <c r="F4" s="34" t="s">
        <v>99</v>
      </c>
      <c r="G4" s="36" t="s">
        <v>100</v>
      </c>
      <c r="H4" s="36" t="s">
        <v>100</v>
      </c>
      <c r="I4" s="35" t="s">
        <v>99</v>
      </c>
      <c r="J4" s="34" t="s">
        <v>100</v>
      </c>
      <c r="K4" s="34" t="s">
        <v>100</v>
      </c>
      <c r="L4" s="33"/>
      <c r="M4" s="33"/>
      <c r="N4" s="33"/>
      <c r="O4" s="33"/>
      <c r="P4" s="33"/>
      <c r="Q4" s="33"/>
      <c r="R4" s="33"/>
    </row>
    <row r="5" spans="1:27" x14ac:dyDescent="0.25">
      <c r="A5" s="33" t="s">
        <v>338</v>
      </c>
      <c r="B5" s="36" t="s">
        <v>100</v>
      </c>
      <c r="C5" s="33"/>
      <c r="D5" s="33"/>
      <c r="E5" s="33"/>
      <c r="F5" s="33"/>
      <c r="G5" s="33"/>
      <c r="H5" s="33"/>
      <c r="I5" s="33"/>
      <c r="J5" s="33"/>
      <c r="K5" s="34" t="s">
        <v>100</v>
      </c>
      <c r="L5" s="33"/>
      <c r="M5" s="33"/>
      <c r="N5" s="33"/>
      <c r="O5" s="33"/>
      <c r="P5" s="33"/>
      <c r="Q5" s="33"/>
      <c r="R5" s="33"/>
    </row>
    <row r="6" spans="1:27" x14ac:dyDescent="0.25">
      <c r="A6" s="33" t="s">
        <v>339</v>
      </c>
      <c r="B6" s="34" t="s">
        <v>99</v>
      </c>
      <c r="C6" s="36" t="s">
        <v>100</v>
      </c>
      <c r="D6" s="36" t="s">
        <v>100</v>
      </c>
      <c r="E6" s="36" t="s">
        <v>100</v>
      </c>
      <c r="F6" s="34" t="s">
        <v>99</v>
      </c>
      <c r="G6" s="36" t="s">
        <v>100</v>
      </c>
      <c r="H6" s="34" t="s">
        <v>99</v>
      </c>
      <c r="I6" s="35" t="s">
        <v>99</v>
      </c>
      <c r="J6" s="35" t="s">
        <v>99</v>
      </c>
      <c r="K6" s="34" t="s">
        <v>100</v>
      </c>
      <c r="L6" s="33"/>
      <c r="M6" s="33"/>
      <c r="N6" s="33"/>
      <c r="O6" s="33"/>
      <c r="P6" s="33"/>
      <c r="Q6" s="33"/>
      <c r="R6" s="33"/>
    </row>
    <row r="7" spans="1:27" x14ac:dyDescent="0.25">
      <c r="A7" s="33" t="s">
        <v>340</v>
      </c>
      <c r="B7" s="34" t="s">
        <v>99</v>
      </c>
      <c r="C7" s="34" t="s">
        <v>99</v>
      </c>
      <c r="D7" s="36" t="s">
        <v>100</v>
      </c>
      <c r="E7" s="34" t="s">
        <v>99</v>
      </c>
      <c r="F7" s="34" t="s">
        <v>99</v>
      </c>
      <c r="G7" s="36" t="s">
        <v>100</v>
      </c>
      <c r="H7" s="36" t="s">
        <v>100</v>
      </c>
      <c r="I7" s="34" t="s">
        <v>100</v>
      </c>
      <c r="J7" s="34" t="s">
        <v>100</v>
      </c>
      <c r="K7" s="34" t="s">
        <v>100</v>
      </c>
      <c r="L7" s="33"/>
      <c r="M7" s="33"/>
      <c r="N7" s="33"/>
      <c r="O7" s="33"/>
      <c r="P7" s="33"/>
      <c r="Q7" s="33"/>
      <c r="R7" s="33"/>
    </row>
    <row r="8" spans="1:27" x14ac:dyDescent="0.25">
      <c r="A8" s="33" t="s">
        <v>341</v>
      </c>
      <c r="B8" s="34" t="s">
        <v>99</v>
      </c>
      <c r="C8" s="36" t="s">
        <v>100</v>
      </c>
      <c r="D8" s="36" t="s">
        <v>100</v>
      </c>
      <c r="E8" s="36" t="s">
        <v>100</v>
      </c>
      <c r="F8" s="34" t="s">
        <v>99</v>
      </c>
      <c r="G8" s="36" t="s">
        <v>100</v>
      </c>
      <c r="H8" s="34" t="s">
        <v>99</v>
      </c>
      <c r="I8" s="35" t="s">
        <v>99</v>
      </c>
      <c r="J8" s="34" t="s">
        <v>100</v>
      </c>
      <c r="K8" s="34" t="s">
        <v>100</v>
      </c>
      <c r="L8" s="33"/>
      <c r="M8" s="33"/>
      <c r="N8" s="33"/>
      <c r="O8" s="33"/>
      <c r="P8" s="33"/>
      <c r="Q8" s="33"/>
      <c r="R8" s="33"/>
    </row>
    <row r="9" spans="1:27" x14ac:dyDescent="0.25">
      <c r="A9" s="33" t="s">
        <v>342</v>
      </c>
      <c r="B9" s="36" t="s">
        <v>100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</row>
    <row r="10" spans="1:27" x14ac:dyDescent="0.25">
      <c r="A10" s="33" t="s">
        <v>343</v>
      </c>
      <c r="B10" s="36" t="s">
        <v>100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</row>
    <row r="11" spans="1:27" x14ac:dyDescent="0.25">
      <c r="A11" s="33" t="s">
        <v>344</v>
      </c>
      <c r="B11" s="36" t="s">
        <v>100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1:27" x14ac:dyDescent="0.25">
      <c r="A12" s="33" t="s">
        <v>345</v>
      </c>
      <c r="B12" s="34" t="s">
        <v>99</v>
      </c>
      <c r="C12" s="36" t="s">
        <v>100</v>
      </c>
      <c r="D12" s="34" t="s">
        <v>99</v>
      </c>
      <c r="E12" s="36" t="s">
        <v>100</v>
      </c>
      <c r="F12" s="34" t="s">
        <v>99</v>
      </c>
      <c r="G12" s="34" t="s">
        <v>99</v>
      </c>
      <c r="H12" s="34" t="s">
        <v>99</v>
      </c>
      <c r="I12" s="34" t="s">
        <v>100</v>
      </c>
      <c r="J12" s="34" t="s">
        <v>100</v>
      </c>
      <c r="K12" s="34" t="s">
        <v>100</v>
      </c>
      <c r="L12" s="33"/>
      <c r="M12" s="33"/>
      <c r="N12" s="33"/>
      <c r="O12" s="33"/>
      <c r="P12" s="33"/>
      <c r="Q12" s="33"/>
      <c r="R12" s="33"/>
    </row>
    <row r="13" spans="1:27" x14ac:dyDescent="0.25">
      <c r="A13" s="33" t="s">
        <v>353</v>
      </c>
      <c r="B13" s="34" t="s">
        <v>99</v>
      </c>
      <c r="C13" s="36" t="s">
        <v>100</v>
      </c>
      <c r="D13" s="34" t="s">
        <v>99</v>
      </c>
      <c r="E13" s="36" t="s">
        <v>100</v>
      </c>
      <c r="F13" s="36" t="s">
        <v>100</v>
      </c>
      <c r="G13" s="36" t="s">
        <v>100</v>
      </c>
      <c r="H13" s="34" t="s">
        <v>99</v>
      </c>
      <c r="I13" s="35" t="s">
        <v>99</v>
      </c>
      <c r="J13" s="34" t="s">
        <v>100</v>
      </c>
      <c r="K13" s="34" t="s">
        <v>100</v>
      </c>
      <c r="L13" s="33"/>
      <c r="M13" s="33"/>
      <c r="N13" s="33"/>
      <c r="O13" s="33"/>
      <c r="P13" s="33"/>
      <c r="Q13" s="33"/>
      <c r="R13" s="33"/>
    </row>
    <row r="14" spans="1:27" x14ac:dyDescent="0.25">
      <c r="A14" s="33" t="s">
        <v>347</v>
      </c>
      <c r="B14" s="34" t="s">
        <v>99</v>
      </c>
      <c r="C14" s="34" t="s">
        <v>99</v>
      </c>
      <c r="D14" s="34" t="s">
        <v>99</v>
      </c>
      <c r="E14" s="34" t="s">
        <v>99</v>
      </c>
      <c r="F14" s="34" t="s">
        <v>99</v>
      </c>
      <c r="G14" s="36" t="s">
        <v>100</v>
      </c>
      <c r="H14" s="36" t="s">
        <v>100</v>
      </c>
      <c r="I14" s="35" t="s">
        <v>99</v>
      </c>
      <c r="J14" s="34" t="s">
        <v>100</v>
      </c>
      <c r="K14" s="34" t="s">
        <v>100</v>
      </c>
      <c r="L14" s="33"/>
      <c r="M14" s="33"/>
      <c r="N14" s="33"/>
      <c r="O14" s="33"/>
      <c r="P14" s="33"/>
      <c r="Q14" s="33"/>
      <c r="R14" s="33"/>
    </row>
    <row r="15" spans="1:27" x14ac:dyDescent="0.25">
      <c r="A15" s="33" t="s">
        <v>348</v>
      </c>
      <c r="B15" s="34" t="s">
        <v>99</v>
      </c>
      <c r="C15" s="36" t="s">
        <v>100</v>
      </c>
      <c r="D15" s="34" t="s">
        <v>99</v>
      </c>
      <c r="E15" s="36" t="s">
        <v>100</v>
      </c>
      <c r="F15" s="34" t="s">
        <v>99</v>
      </c>
      <c r="G15" s="36" t="s">
        <v>100</v>
      </c>
      <c r="H15" s="36" t="s">
        <v>100</v>
      </c>
      <c r="I15" s="35" t="s">
        <v>99</v>
      </c>
      <c r="J15" s="34" t="s">
        <v>100</v>
      </c>
      <c r="K15" s="34" t="s">
        <v>100</v>
      </c>
      <c r="L15" s="33"/>
      <c r="M15" s="33"/>
      <c r="N15" s="33"/>
      <c r="O15" s="33"/>
      <c r="P15" s="33"/>
      <c r="Q15" s="33"/>
      <c r="R15" s="33"/>
    </row>
    <row r="16" spans="1:27" x14ac:dyDescent="0.25">
      <c r="A16" s="33" t="s">
        <v>349</v>
      </c>
      <c r="B16" s="34" t="s">
        <v>99</v>
      </c>
      <c r="C16" s="36" t="s">
        <v>100</v>
      </c>
      <c r="D16" s="34" t="s">
        <v>99</v>
      </c>
      <c r="E16" s="36" t="s">
        <v>100</v>
      </c>
      <c r="F16" s="34" t="s">
        <v>99</v>
      </c>
      <c r="G16" s="36" t="s">
        <v>100</v>
      </c>
      <c r="H16" s="34" t="s">
        <v>99</v>
      </c>
      <c r="I16" s="35" t="s">
        <v>99</v>
      </c>
      <c r="J16" s="34" t="s">
        <v>100</v>
      </c>
      <c r="K16" s="34" t="s">
        <v>100</v>
      </c>
      <c r="L16" s="33"/>
      <c r="M16" s="33"/>
      <c r="N16" s="33"/>
      <c r="O16" s="33"/>
      <c r="P16" s="33"/>
      <c r="Q16" s="33"/>
      <c r="R16" s="33"/>
    </row>
    <row r="17" spans="1:26" x14ac:dyDescent="0.25">
      <c r="A17" s="33" t="s">
        <v>350</v>
      </c>
      <c r="B17" s="34" t="s">
        <v>99</v>
      </c>
      <c r="C17" s="36" t="s">
        <v>100</v>
      </c>
      <c r="D17" s="34" t="s">
        <v>99</v>
      </c>
      <c r="E17" s="36" t="s">
        <v>100</v>
      </c>
      <c r="F17" s="34" t="s">
        <v>99</v>
      </c>
      <c r="G17" s="36" t="s">
        <v>100</v>
      </c>
      <c r="H17" s="34" t="s">
        <v>99</v>
      </c>
      <c r="I17" s="34" t="s">
        <v>100</v>
      </c>
      <c r="J17" s="34" t="s">
        <v>100</v>
      </c>
      <c r="K17" s="34" t="s">
        <v>100</v>
      </c>
      <c r="L17" s="33"/>
      <c r="M17" s="33"/>
      <c r="N17" s="33"/>
      <c r="O17" s="33"/>
      <c r="P17" s="33"/>
      <c r="Q17" s="33"/>
      <c r="R17" s="33"/>
    </row>
    <row r="18" spans="1:26" x14ac:dyDescent="0.25">
      <c r="A18" s="33" t="s">
        <v>351</v>
      </c>
      <c r="B18" s="34" t="s">
        <v>99</v>
      </c>
      <c r="C18" s="36" t="s">
        <v>100</v>
      </c>
      <c r="D18" s="34" t="s">
        <v>99</v>
      </c>
      <c r="E18" s="36" t="s">
        <v>100</v>
      </c>
      <c r="F18" s="36" t="s">
        <v>100</v>
      </c>
      <c r="G18" s="36" t="s">
        <v>100</v>
      </c>
      <c r="H18" s="34" t="s">
        <v>99</v>
      </c>
      <c r="I18" s="35" t="s">
        <v>99</v>
      </c>
      <c r="J18" s="34" t="s">
        <v>100</v>
      </c>
      <c r="K18" s="34" t="s">
        <v>100</v>
      </c>
      <c r="L18" s="33"/>
      <c r="M18" s="33"/>
      <c r="N18" s="33"/>
      <c r="O18" s="33"/>
      <c r="P18" s="33"/>
      <c r="Q18" s="33"/>
    </row>
    <row r="19" spans="1:26" x14ac:dyDescent="0.25">
      <c r="A19" s="37"/>
      <c r="B19" s="37"/>
      <c r="C19" s="37"/>
      <c r="D19" s="37"/>
      <c r="E19" s="37"/>
      <c r="F19" s="37"/>
      <c r="G19" s="37"/>
      <c r="H19" s="37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0F0A1-71BD-4C1B-AA91-73E7D90B7147}">
  <dimension ref="A1:AA991"/>
  <sheetViews>
    <sheetView workbookViewId="0">
      <selection activeCell="K21" sqref="K21"/>
    </sheetView>
  </sheetViews>
  <sheetFormatPr defaultColWidth="9.08984375" defaultRowHeight="12.5" x14ac:dyDescent="0.25"/>
  <cols>
    <col min="1" max="1" width="17.5429687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bestFit="1" customWidth="1"/>
    <col min="8" max="8" width="9" bestFit="1" customWidth="1"/>
  </cols>
  <sheetData>
    <row r="1" spans="1:27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7" x14ac:dyDescent="0.25">
      <c r="A2" s="33" t="s">
        <v>334</v>
      </c>
      <c r="B2" s="34" t="s">
        <v>99</v>
      </c>
      <c r="C2" s="36" t="s">
        <v>145</v>
      </c>
      <c r="D2" s="34" t="s">
        <v>146</v>
      </c>
      <c r="E2" s="36" t="s">
        <v>145</v>
      </c>
      <c r="F2" s="34" t="s">
        <v>146</v>
      </c>
      <c r="G2" s="34" t="s">
        <v>146</v>
      </c>
      <c r="H2" s="34" t="s">
        <v>146</v>
      </c>
      <c r="I2" s="36" t="s">
        <v>145</v>
      </c>
      <c r="J2" s="36" t="s">
        <v>145</v>
      </c>
      <c r="K2" s="36" t="s">
        <v>145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x14ac:dyDescent="0.25">
      <c r="A3" s="33" t="s">
        <v>336</v>
      </c>
      <c r="B3" s="34" t="s">
        <v>99</v>
      </c>
      <c r="C3" s="36" t="s">
        <v>145</v>
      </c>
      <c r="D3" s="34" t="s">
        <v>146</v>
      </c>
      <c r="E3" s="34" t="s">
        <v>146</v>
      </c>
      <c r="F3" s="34" t="s">
        <v>146</v>
      </c>
      <c r="G3" s="34" t="s">
        <v>146</v>
      </c>
      <c r="H3" s="34" t="s">
        <v>146</v>
      </c>
      <c r="I3" s="36" t="s">
        <v>145</v>
      </c>
      <c r="J3" s="36" t="s">
        <v>145</v>
      </c>
      <c r="K3" s="36" t="s">
        <v>145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x14ac:dyDescent="0.25">
      <c r="A4" s="37" t="s">
        <v>337</v>
      </c>
      <c r="B4" s="34" t="s">
        <v>99</v>
      </c>
      <c r="C4" s="36" t="s">
        <v>145</v>
      </c>
      <c r="D4" s="34" t="s">
        <v>146</v>
      </c>
      <c r="E4" s="36" t="s">
        <v>145</v>
      </c>
      <c r="F4" s="34" t="s">
        <v>146</v>
      </c>
      <c r="G4" s="34" t="s">
        <v>146</v>
      </c>
      <c r="H4" s="36" t="s">
        <v>145</v>
      </c>
      <c r="I4" s="36" t="s">
        <v>145</v>
      </c>
      <c r="J4" s="36" t="s">
        <v>145</v>
      </c>
      <c r="K4" s="36" t="s">
        <v>145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x14ac:dyDescent="0.25">
      <c r="A5" s="33" t="s">
        <v>338</v>
      </c>
      <c r="B5" s="34" t="s">
        <v>99</v>
      </c>
      <c r="C5" s="36" t="s">
        <v>145</v>
      </c>
      <c r="D5" s="34" t="s">
        <v>146</v>
      </c>
      <c r="E5" s="34" t="s">
        <v>146</v>
      </c>
      <c r="F5" s="34" t="s">
        <v>146</v>
      </c>
      <c r="G5" s="34" t="s">
        <v>146</v>
      </c>
      <c r="H5" s="36" t="s">
        <v>145</v>
      </c>
      <c r="I5" s="36" t="s">
        <v>145</v>
      </c>
      <c r="J5" s="36" t="s">
        <v>145</v>
      </c>
      <c r="K5" s="36" t="s">
        <v>145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x14ac:dyDescent="0.25">
      <c r="A6" s="33" t="s">
        <v>339</v>
      </c>
      <c r="B6" s="34" t="s">
        <v>99</v>
      </c>
      <c r="C6" s="36" t="s">
        <v>145</v>
      </c>
      <c r="D6" s="36" t="s">
        <v>145</v>
      </c>
      <c r="E6" s="36" t="s">
        <v>145</v>
      </c>
      <c r="F6" s="34" t="s">
        <v>146</v>
      </c>
      <c r="G6" s="34" t="s">
        <v>146</v>
      </c>
      <c r="H6" s="34" t="s">
        <v>146</v>
      </c>
      <c r="I6" s="36" t="s">
        <v>145</v>
      </c>
      <c r="J6" s="36" t="s">
        <v>145</v>
      </c>
      <c r="K6" s="36" t="s">
        <v>145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x14ac:dyDescent="0.25">
      <c r="A7" s="33" t="s">
        <v>340</v>
      </c>
      <c r="B7" s="34" t="s">
        <v>99</v>
      </c>
      <c r="C7" s="36" t="s">
        <v>145</v>
      </c>
      <c r="D7" s="34" t="s">
        <v>146</v>
      </c>
      <c r="E7" s="36" t="s">
        <v>145</v>
      </c>
      <c r="F7" s="34" t="s">
        <v>146</v>
      </c>
      <c r="G7" s="36" t="s">
        <v>145</v>
      </c>
      <c r="H7" s="36" t="s">
        <v>145</v>
      </c>
      <c r="I7" s="36" t="s">
        <v>145</v>
      </c>
      <c r="J7" s="36" t="s">
        <v>145</v>
      </c>
      <c r="K7" s="36" t="s">
        <v>145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x14ac:dyDescent="0.25">
      <c r="A8" s="33" t="s">
        <v>341</v>
      </c>
      <c r="B8" s="34" t="s">
        <v>99</v>
      </c>
      <c r="C8" s="34" t="s">
        <v>146</v>
      </c>
      <c r="D8" s="36" t="s">
        <v>145</v>
      </c>
      <c r="E8" s="34" t="s">
        <v>146</v>
      </c>
      <c r="F8" s="34" t="s">
        <v>146</v>
      </c>
      <c r="G8" s="36" t="s">
        <v>145</v>
      </c>
      <c r="H8" s="36" t="s">
        <v>145</v>
      </c>
      <c r="I8" s="34" t="s">
        <v>146</v>
      </c>
      <c r="J8" s="36" t="s">
        <v>145</v>
      </c>
      <c r="K8" s="36" t="s">
        <v>145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x14ac:dyDescent="0.25">
      <c r="A9" s="33" t="s">
        <v>342</v>
      </c>
      <c r="B9" s="34" t="s">
        <v>99</v>
      </c>
      <c r="C9" s="36" t="s">
        <v>145</v>
      </c>
      <c r="D9" s="34" t="s">
        <v>146</v>
      </c>
      <c r="E9" s="36" t="s">
        <v>145</v>
      </c>
      <c r="F9" s="34" t="s">
        <v>146</v>
      </c>
      <c r="G9" s="34" t="s">
        <v>146</v>
      </c>
      <c r="H9" s="36" t="s">
        <v>145</v>
      </c>
      <c r="I9" s="36" t="s">
        <v>145</v>
      </c>
      <c r="J9" s="36" t="s">
        <v>145</v>
      </c>
      <c r="K9" s="36" t="s">
        <v>145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x14ac:dyDescent="0.25">
      <c r="A10" s="33" t="s">
        <v>343</v>
      </c>
      <c r="B10" s="34" t="s">
        <v>99</v>
      </c>
      <c r="C10" s="36" t="s">
        <v>145</v>
      </c>
      <c r="D10" s="34" t="s">
        <v>146</v>
      </c>
      <c r="E10" s="36" t="s">
        <v>145</v>
      </c>
      <c r="F10" s="34" t="s">
        <v>146</v>
      </c>
      <c r="G10" s="36" t="s">
        <v>145</v>
      </c>
      <c r="H10" s="36" t="s">
        <v>145</v>
      </c>
      <c r="I10" s="36" t="s">
        <v>145</v>
      </c>
      <c r="J10" s="36" t="s">
        <v>145</v>
      </c>
      <c r="K10" s="36" t="s">
        <v>145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x14ac:dyDescent="0.25">
      <c r="A11" s="33" t="s">
        <v>344</v>
      </c>
      <c r="B11" s="34" t="s">
        <v>99</v>
      </c>
      <c r="C11" s="36" t="s">
        <v>145</v>
      </c>
      <c r="D11" s="36" t="s">
        <v>145</v>
      </c>
      <c r="E11" s="34" t="s">
        <v>146</v>
      </c>
      <c r="F11" s="36" t="s">
        <v>145</v>
      </c>
      <c r="G11" s="36" t="s">
        <v>145</v>
      </c>
      <c r="H11" s="36" t="s">
        <v>145</v>
      </c>
      <c r="I11" s="34" t="s">
        <v>146</v>
      </c>
      <c r="J11" s="36" t="s">
        <v>145</v>
      </c>
      <c r="K11" s="36" t="s">
        <v>145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x14ac:dyDescent="0.25">
      <c r="A12" s="33" t="s">
        <v>345</v>
      </c>
      <c r="B12" s="34" t="s">
        <v>99</v>
      </c>
      <c r="C12" s="36" t="s">
        <v>145</v>
      </c>
      <c r="D12" s="34" t="s">
        <v>146</v>
      </c>
      <c r="E12" s="36" t="s">
        <v>145</v>
      </c>
      <c r="F12" s="36" t="s">
        <v>145</v>
      </c>
      <c r="G12" s="36" t="s">
        <v>145</v>
      </c>
      <c r="H12" s="34" t="s">
        <v>146</v>
      </c>
      <c r="I12" s="34" t="s">
        <v>146</v>
      </c>
      <c r="J12" s="36" t="s">
        <v>145</v>
      </c>
      <c r="K12" s="36" t="s">
        <v>145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x14ac:dyDescent="0.25">
      <c r="A13" s="33" t="s">
        <v>347</v>
      </c>
      <c r="B13" s="34" t="s">
        <v>99</v>
      </c>
      <c r="C13" s="34" t="s">
        <v>146</v>
      </c>
      <c r="D13" s="36" t="s">
        <v>145</v>
      </c>
      <c r="E13" s="34" t="s">
        <v>146</v>
      </c>
      <c r="F13" s="34" t="s">
        <v>146</v>
      </c>
      <c r="G13" s="36" t="s">
        <v>145</v>
      </c>
      <c r="H13" s="36" t="s">
        <v>145</v>
      </c>
      <c r="I13" s="36" t="s">
        <v>145</v>
      </c>
      <c r="J13" s="36" t="s">
        <v>145</v>
      </c>
      <c r="K13" s="36" t="s">
        <v>145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x14ac:dyDescent="0.25">
      <c r="A14" s="33" t="s">
        <v>348</v>
      </c>
      <c r="B14" s="34" t="s">
        <v>99</v>
      </c>
      <c r="C14" s="36" t="s">
        <v>145</v>
      </c>
      <c r="D14" s="34" t="s">
        <v>146</v>
      </c>
      <c r="E14" s="36" t="s">
        <v>145</v>
      </c>
      <c r="F14" s="34" t="s">
        <v>146</v>
      </c>
      <c r="G14" s="34" t="s">
        <v>146</v>
      </c>
      <c r="H14" s="36" t="s">
        <v>145</v>
      </c>
      <c r="I14" s="36" t="s">
        <v>145</v>
      </c>
      <c r="J14" s="36" t="s">
        <v>145</v>
      </c>
      <c r="K14" s="36" t="s">
        <v>145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x14ac:dyDescent="0.25">
      <c r="A15" s="33" t="s">
        <v>349</v>
      </c>
      <c r="B15" s="34" t="s">
        <v>99</v>
      </c>
      <c r="C15" s="36" t="s">
        <v>145</v>
      </c>
      <c r="D15" s="34" t="s">
        <v>146</v>
      </c>
      <c r="E15" s="36" t="s">
        <v>145</v>
      </c>
      <c r="F15" s="34" t="s">
        <v>146</v>
      </c>
      <c r="G15" s="36" t="s">
        <v>145</v>
      </c>
      <c r="H15" s="34" t="s">
        <v>146</v>
      </c>
      <c r="I15" s="36" t="s">
        <v>145</v>
      </c>
      <c r="J15" s="36" t="s">
        <v>145</v>
      </c>
      <c r="K15" s="36" t="s">
        <v>145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x14ac:dyDescent="0.25">
      <c r="A16" s="33" t="s">
        <v>350</v>
      </c>
      <c r="B16" s="34" t="s">
        <v>99</v>
      </c>
      <c r="C16" s="36" t="s">
        <v>145</v>
      </c>
      <c r="D16" s="34" t="s">
        <v>146</v>
      </c>
      <c r="E16" s="36" t="s">
        <v>145</v>
      </c>
      <c r="F16" s="34" t="s">
        <v>146</v>
      </c>
      <c r="G16" s="34" t="s">
        <v>146</v>
      </c>
      <c r="H16" s="36" t="s">
        <v>145</v>
      </c>
      <c r="I16" s="36" t="s">
        <v>145</v>
      </c>
      <c r="J16" s="36" t="s">
        <v>145</v>
      </c>
      <c r="K16" s="36" t="s">
        <v>145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x14ac:dyDescent="0.25">
      <c r="A17" s="33" t="s">
        <v>351</v>
      </c>
      <c r="B17" s="34" t="s">
        <v>99</v>
      </c>
      <c r="C17" s="36" t="s">
        <v>145</v>
      </c>
      <c r="D17" s="34" t="s">
        <v>146</v>
      </c>
      <c r="E17" s="36" t="s">
        <v>145</v>
      </c>
      <c r="F17" s="34" t="s">
        <v>146</v>
      </c>
      <c r="G17" s="36" t="s">
        <v>145</v>
      </c>
      <c r="H17" s="36" t="s">
        <v>145</v>
      </c>
      <c r="I17" s="34" t="s">
        <v>146</v>
      </c>
      <c r="J17" s="36" t="s">
        <v>145</v>
      </c>
      <c r="K17" s="36" t="s">
        <v>145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x14ac:dyDescent="0.25">
      <c r="A18" s="37"/>
      <c r="B18" s="37"/>
      <c r="C18" s="37"/>
      <c r="D18" s="37"/>
      <c r="E18" s="37"/>
      <c r="F18" s="37"/>
      <c r="G18" s="37"/>
      <c r="H18" s="37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7" x14ac:dyDescent="0.25">
      <c r="A19" s="37"/>
      <c r="B19" s="37"/>
      <c r="C19" s="37"/>
      <c r="D19" s="37"/>
      <c r="E19" s="37"/>
      <c r="F19" s="37"/>
      <c r="G19" s="37"/>
      <c r="H19" s="37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7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7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7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7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7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7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7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7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7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7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7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7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7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5DD0-8322-4313-97E0-A2B7A5D2EBB0}">
  <dimension ref="A1:Z991"/>
  <sheetViews>
    <sheetView topLeftCell="B1" workbookViewId="0">
      <selection activeCell="K21" sqref="K21"/>
    </sheetView>
  </sheetViews>
  <sheetFormatPr defaultColWidth="9.08984375" defaultRowHeight="12.5" x14ac:dyDescent="0.25"/>
  <cols>
    <col min="1" max="1" width="17.5429687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bestFit="1" customWidth="1"/>
    <col min="8" max="8" width="9" bestFit="1" customWidth="1"/>
  </cols>
  <sheetData>
    <row r="1" spans="1:26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</row>
    <row r="2" spans="1:26" x14ac:dyDescent="0.25">
      <c r="A2" s="33" t="s">
        <v>334</v>
      </c>
      <c r="B2" s="34" t="s">
        <v>99</v>
      </c>
      <c r="C2" s="35" t="s">
        <v>145</v>
      </c>
      <c r="D2" s="34" t="s">
        <v>111</v>
      </c>
      <c r="E2" s="35" t="s">
        <v>156</v>
      </c>
      <c r="F2" s="34" t="s">
        <v>111</v>
      </c>
      <c r="G2" s="34" t="s">
        <v>146</v>
      </c>
      <c r="H2" s="34" t="s">
        <v>111</v>
      </c>
      <c r="I2" s="35" t="s">
        <v>156</v>
      </c>
      <c r="J2" s="35" t="s">
        <v>156</v>
      </c>
      <c r="K2" s="35" t="s">
        <v>156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336</v>
      </c>
      <c r="B3" s="34" t="s">
        <v>111</v>
      </c>
      <c r="C3" s="35" t="s">
        <v>145</v>
      </c>
      <c r="D3" s="34" t="s">
        <v>111</v>
      </c>
      <c r="E3" s="34" t="s">
        <v>111</v>
      </c>
      <c r="F3" s="34" t="s">
        <v>111</v>
      </c>
      <c r="G3" s="34" t="s">
        <v>146</v>
      </c>
      <c r="H3" s="34" t="s">
        <v>111</v>
      </c>
      <c r="I3" s="35" t="s">
        <v>156</v>
      </c>
      <c r="J3" s="35" t="s">
        <v>156</v>
      </c>
      <c r="K3" s="35" t="s">
        <v>156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7" t="s">
        <v>337</v>
      </c>
      <c r="B4" s="34" t="s">
        <v>111</v>
      </c>
      <c r="C4" s="35" t="s">
        <v>145</v>
      </c>
      <c r="D4" s="34" t="s">
        <v>111</v>
      </c>
      <c r="E4" s="35" t="s">
        <v>156</v>
      </c>
      <c r="F4" s="34" t="s">
        <v>111</v>
      </c>
      <c r="G4" s="35" t="s">
        <v>145</v>
      </c>
      <c r="H4" s="35" t="s">
        <v>156</v>
      </c>
      <c r="I4" s="35" t="s">
        <v>156</v>
      </c>
      <c r="J4" s="35" t="s">
        <v>156</v>
      </c>
      <c r="K4" s="35" t="s">
        <v>156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3" t="s">
        <v>338</v>
      </c>
      <c r="B5" s="34" t="s">
        <v>111</v>
      </c>
      <c r="C5" s="35" t="s">
        <v>145</v>
      </c>
      <c r="D5" s="34" t="s">
        <v>146</v>
      </c>
      <c r="E5" s="35" t="s">
        <v>156</v>
      </c>
      <c r="F5" s="34" t="s">
        <v>111</v>
      </c>
      <c r="G5" s="34" t="s">
        <v>146</v>
      </c>
      <c r="H5" s="35" t="s">
        <v>156</v>
      </c>
      <c r="I5" s="35" t="s">
        <v>156</v>
      </c>
      <c r="J5" s="35" t="s">
        <v>156</v>
      </c>
      <c r="K5" s="35" t="s">
        <v>156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3" t="s">
        <v>339</v>
      </c>
      <c r="B6" s="34" t="s">
        <v>111</v>
      </c>
      <c r="C6" s="35" t="s">
        <v>145</v>
      </c>
      <c r="D6" s="34" t="s">
        <v>111</v>
      </c>
      <c r="E6" s="35" t="s">
        <v>156</v>
      </c>
      <c r="F6" s="34" t="s">
        <v>111</v>
      </c>
      <c r="G6" s="35" t="s">
        <v>145</v>
      </c>
      <c r="H6" s="35" t="s">
        <v>156</v>
      </c>
      <c r="I6" s="34" t="s">
        <v>111</v>
      </c>
      <c r="J6" s="35" t="s">
        <v>156</v>
      </c>
      <c r="K6" s="35" t="s">
        <v>156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3" t="s">
        <v>340</v>
      </c>
      <c r="B7" s="34" t="s">
        <v>111</v>
      </c>
      <c r="C7" s="35" t="s">
        <v>145</v>
      </c>
      <c r="D7" s="34" t="s">
        <v>111</v>
      </c>
      <c r="E7" s="35" t="s">
        <v>156</v>
      </c>
      <c r="F7" s="34" t="s">
        <v>111</v>
      </c>
      <c r="G7" s="34" t="s">
        <v>146</v>
      </c>
      <c r="H7" s="35" t="s">
        <v>156</v>
      </c>
      <c r="I7" s="35" t="s">
        <v>156</v>
      </c>
      <c r="J7" s="35" t="s">
        <v>156</v>
      </c>
      <c r="K7" s="35" t="s">
        <v>156</v>
      </c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3" t="s">
        <v>341</v>
      </c>
      <c r="B8" s="34" t="s">
        <v>111</v>
      </c>
      <c r="C8" s="34" t="s">
        <v>146</v>
      </c>
      <c r="D8" s="35" t="s">
        <v>156</v>
      </c>
      <c r="E8" s="34" t="s">
        <v>146</v>
      </c>
      <c r="F8" s="34" t="s">
        <v>111</v>
      </c>
      <c r="G8" s="35" t="s">
        <v>145</v>
      </c>
      <c r="H8" s="35" t="s">
        <v>156</v>
      </c>
      <c r="I8" s="35" t="s">
        <v>156</v>
      </c>
      <c r="J8" s="35" t="s">
        <v>156</v>
      </c>
      <c r="K8" s="35" t="s">
        <v>156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3" t="s">
        <v>342</v>
      </c>
      <c r="B9" s="34" t="s">
        <v>111</v>
      </c>
      <c r="C9" s="35" t="s">
        <v>145</v>
      </c>
      <c r="D9" s="34" t="s">
        <v>111</v>
      </c>
      <c r="E9" s="35" t="s">
        <v>156</v>
      </c>
      <c r="F9" s="34" t="s">
        <v>111</v>
      </c>
      <c r="G9" s="34" t="s">
        <v>146</v>
      </c>
      <c r="H9" s="35" t="s">
        <v>156</v>
      </c>
      <c r="I9" s="35" t="s">
        <v>156</v>
      </c>
      <c r="J9" s="35" t="s">
        <v>156</v>
      </c>
      <c r="K9" s="35" t="s">
        <v>156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3" t="s">
        <v>343</v>
      </c>
      <c r="B10" s="34" t="s">
        <v>111</v>
      </c>
      <c r="C10" s="35" t="s">
        <v>145</v>
      </c>
      <c r="D10" s="34" t="s">
        <v>111</v>
      </c>
      <c r="E10" s="35" t="s">
        <v>156</v>
      </c>
      <c r="F10" s="34" t="s">
        <v>111</v>
      </c>
      <c r="G10" s="34" t="s">
        <v>146</v>
      </c>
      <c r="H10" s="35" t="s">
        <v>156</v>
      </c>
      <c r="I10" s="35" t="s">
        <v>156</v>
      </c>
      <c r="J10" s="35" t="s">
        <v>156</v>
      </c>
      <c r="K10" s="35" t="s">
        <v>156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3" t="s">
        <v>344</v>
      </c>
      <c r="B11" s="34" t="s">
        <v>111</v>
      </c>
      <c r="C11" s="35" t="s">
        <v>145</v>
      </c>
      <c r="D11" s="35" t="s">
        <v>156</v>
      </c>
      <c r="E11" s="35" t="s">
        <v>156</v>
      </c>
      <c r="F11" s="35" t="s">
        <v>156</v>
      </c>
      <c r="G11" s="35" t="s">
        <v>145</v>
      </c>
      <c r="H11" s="35" t="s">
        <v>156</v>
      </c>
      <c r="I11" s="35" t="s">
        <v>156</v>
      </c>
      <c r="J11" s="35" t="s">
        <v>156</v>
      </c>
      <c r="K11" s="35" t="s">
        <v>156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x14ac:dyDescent="0.25">
      <c r="A12" s="33" t="s">
        <v>345</v>
      </c>
      <c r="B12" s="34" t="s">
        <v>111</v>
      </c>
      <c r="C12" s="35" t="s">
        <v>145</v>
      </c>
      <c r="D12" s="34" t="s">
        <v>111</v>
      </c>
      <c r="E12" s="35" t="s">
        <v>156</v>
      </c>
      <c r="F12" s="34" t="s">
        <v>146</v>
      </c>
      <c r="G12" s="34" t="s">
        <v>146</v>
      </c>
      <c r="H12" s="34" t="s">
        <v>111</v>
      </c>
      <c r="I12" s="35" t="s">
        <v>156</v>
      </c>
      <c r="J12" s="35" t="s">
        <v>156</v>
      </c>
      <c r="K12" s="35" t="s">
        <v>156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3" t="s">
        <v>347</v>
      </c>
      <c r="B13" s="34" t="s">
        <v>111</v>
      </c>
      <c r="C13" s="34" t="s">
        <v>146</v>
      </c>
      <c r="D13" s="34" t="s">
        <v>111</v>
      </c>
      <c r="E13" s="34" t="s">
        <v>111</v>
      </c>
      <c r="F13" s="34" t="s">
        <v>111</v>
      </c>
      <c r="G13" s="34" t="s">
        <v>146</v>
      </c>
      <c r="H13" s="35" t="s">
        <v>145</v>
      </c>
      <c r="I13" s="35" t="s">
        <v>156</v>
      </c>
      <c r="J13" s="35" t="s">
        <v>156</v>
      </c>
      <c r="K13" s="35" t="s">
        <v>156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3" t="s">
        <v>348</v>
      </c>
      <c r="B14" s="34" t="s">
        <v>111</v>
      </c>
      <c r="C14" s="35" t="s">
        <v>145</v>
      </c>
      <c r="D14" s="35" t="s">
        <v>156</v>
      </c>
      <c r="E14" s="35" t="s">
        <v>156</v>
      </c>
      <c r="F14" s="34" t="s">
        <v>111</v>
      </c>
      <c r="G14" s="34" t="s">
        <v>146</v>
      </c>
      <c r="H14" s="35" t="s">
        <v>156</v>
      </c>
      <c r="I14" s="35" t="s">
        <v>156</v>
      </c>
      <c r="J14" s="35" t="s">
        <v>156</v>
      </c>
      <c r="K14" s="35" t="s">
        <v>156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3" t="s">
        <v>349</v>
      </c>
      <c r="B15" s="34" t="s">
        <v>111</v>
      </c>
      <c r="C15" s="35" t="s">
        <v>145</v>
      </c>
      <c r="D15" s="34" t="s">
        <v>111</v>
      </c>
      <c r="E15" s="35" t="s">
        <v>156</v>
      </c>
      <c r="F15" s="34" t="s">
        <v>111</v>
      </c>
      <c r="G15" s="35" t="s">
        <v>145</v>
      </c>
      <c r="H15" s="34" t="s">
        <v>146</v>
      </c>
      <c r="I15" s="34" t="s">
        <v>146</v>
      </c>
      <c r="J15" s="35" t="s">
        <v>156</v>
      </c>
      <c r="K15" s="35" t="s">
        <v>156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3" t="s">
        <v>350</v>
      </c>
      <c r="B16" s="34" t="s">
        <v>146</v>
      </c>
      <c r="C16" s="35" t="s">
        <v>145</v>
      </c>
      <c r="D16" s="35" t="s">
        <v>156</v>
      </c>
      <c r="E16" s="35" t="s">
        <v>156</v>
      </c>
      <c r="F16" s="34" t="s">
        <v>111</v>
      </c>
      <c r="G16" s="35" t="s">
        <v>145</v>
      </c>
      <c r="H16" s="35" t="s">
        <v>156</v>
      </c>
      <c r="I16" s="34" t="s">
        <v>146</v>
      </c>
      <c r="J16" s="35" t="s">
        <v>156</v>
      </c>
      <c r="K16" s="35" t="s">
        <v>156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 t="s">
        <v>351</v>
      </c>
      <c r="B17" s="34" t="s">
        <v>111</v>
      </c>
      <c r="C17" s="35" t="s">
        <v>145</v>
      </c>
      <c r="D17" s="34" t="s">
        <v>111</v>
      </c>
      <c r="E17" s="35" t="s">
        <v>156</v>
      </c>
      <c r="F17" s="34" t="s">
        <v>111</v>
      </c>
      <c r="G17" s="35" t="s">
        <v>145</v>
      </c>
      <c r="H17" s="34" t="s">
        <v>111</v>
      </c>
      <c r="I17" s="34" t="s">
        <v>146</v>
      </c>
      <c r="J17" s="35" t="s">
        <v>156</v>
      </c>
      <c r="K17" s="35" t="s">
        <v>156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7"/>
      <c r="B18" s="37"/>
      <c r="C18" s="37"/>
      <c r="D18" s="37"/>
      <c r="E18" s="37"/>
      <c r="F18" s="37"/>
      <c r="G18" s="37"/>
      <c r="H18" s="37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</row>
    <row r="19" spans="1:26" x14ac:dyDescent="0.25">
      <c r="A19" s="37"/>
      <c r="B19" s="37"/>
      <c r="C19" s="37"/>
      <c r="D19" s="37"/>
      <c r="E19" s="37"/>
      <c r="F19" s="37"/>
      <c r="G19" s="37"/>
      <c r="H19" s="37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</row>
    <row r="20" spans="1:26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</row>
    <row r="21" spans="1:26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</row>
    <row r="22" spans="1:26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1:26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</row>
    <row r="24" spans="1:26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</row>
    <row r="25" spans="1:26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</row>
    <row r="26" spans="1:26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3" spans="1:25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</row>
    <row r="34" spans="1:25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</row>
    <row r="35" spans="1:25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</row>
    <row r="36" spans="1:25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</row>
    <row r="37" spans="1:25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</row>
    <row r="38" spans="1:25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</row>
    <row r="39" spans="1:25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</row>
    <row r="40" spans="1:25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</row>
    <row r="41" spans="1:25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</row>
    <row r="42" spans="1:25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</row>
    <row r="43" spans="1:25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</row>
    <row r="44" spans="1:25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</row>
    <row r="45" spans="1:25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</row>
    <row r="46" spans="1:25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25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25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</row>
    <row r="49" spans="1:25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</row>
    <row r="51" spans="1:25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</row>
    <row r="54" spans="1:25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1:25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1:25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1:25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1:25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</row>
    <row r="59" spans="1:25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</row>
    <row r="60" spans="1:25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</row>
    <row r="61" spans="1:25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</row>
    <row r="62" spans="1:25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</row>
    <row r="63" spans="1:25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</row>
    <row r="64" spans="1:25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</row>
    <row r="65" spans="1:25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</row>
    <row r="66" spans="1:25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</row>
    <row r="67" spans="1:25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</row>
    <row r="68" spans="1:25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</row>
    <row r="69" spans="1:25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5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</row>
    <row r="71" spans="1:25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25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25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25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</row>
    <row r="75" spans="1:25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</row>
    <row r="76" spans="1:25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</row>
    <row r="77" spans="1:25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</row>
    <row r="78" spans="1:25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</row>
    <row r="79" spans="1:25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</row>
    <row r="80" spans="1:25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</row>
    <row r="81" spans="1:25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</row>
    <row r="82" spans="1:25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</row>
    <row r="83" spans="1:25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</row>
    <row r="84" spans="1:25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</row>
    <row r="85" spans="1:25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</row>
    <row r="86" spans="1:25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</row>
    <row r="87" spans="1:25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</row>
    <row r="88" spans="1:25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</row>
    <row r="89" spans="1:25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</row>
    <row r="90" spans="1:25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</row>
    <row r="91" spans="1:25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</row>
    <row r="92" spans="1:25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</row>
    <row r="93" spans="1:25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</row>
    <row r="94" spans="1:25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</row>
    <row r="95" spans="1:25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</row>
    <row r="96" spans="1:25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</row>
    <row r="97" spans="1:25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</row>
    <row r="98" spans="1:25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</row>
    <row r="99" spans="1:25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</row>
    <row r="100" spans="1:25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</row>
    <row r="101" spans="1:25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</row>
    <row r="102" spans="1:25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</row>
    <row r="103" spans="1:25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</row>
    <row r="104" spans="1:25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</row>
    <row r="105" spans="1:25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</row>
    <row r="106" spans="1:25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</row>
    <row r="107" spans="1:25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</row>
    <row r="108" spans="1:25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</row>
    <row r="109" spans="1:25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</row>
    <row r="110" spans="1:25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</row>
    <row r="111" spans="1:25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</row>
    <row r="112" spans="1:25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</row>
    <row r="113" spans="1:25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</row>
    <row r="114" spans="1:25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</row>
    <row r="115" spans="1:25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</row>
    <row r="116" spans="1:25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</row>
    <row r="117" spans="1:25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</row>
    <row r="118" spans="1:25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</row>
    <row r="119" spans="1:25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</row>
    <row r="120" spans="1:25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</row>
    <row r="121" spans="1:25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</row>
    <row r="122" spans="1:25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</row>
    <row r="123" spans="1:25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</row>
    <row r="124" spans="1:25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</row>
    <row r="125" spans="1:25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</row>
    <row r="126" spans="1:25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</row>
    <row r="127" spans="1:25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</row>
    <row r="128" spans="1:25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</row>
    <row r="129" spans="1:25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</row>
    <row r="130" spans="1:25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</row>
    <row r="131" spans="1:25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</row>
    <row r="132" spans="1:25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</row>
    <row r="133" spans="1:25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</row>
    <row r="134" spans="1:25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</row>
    <row r="135" spans="1:25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</row>
    <row r="136" spans="1:25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</row>
    <row r="137" spans="1:25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</row>
    <row r="138" spans="1:25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</row>
    <row r="139" spans="1:25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</row>
    <row r="140" spans="1:25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</row>
    <row r="141" spans="1:25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</row>
    <row r="142" spans="1:25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</row>
    <row r="143" spans="1:25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</row>
    <row r="146" spans="1:25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</row>
    <row r="147" spans="1:25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</row>
    <row r="150" spans="1:25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</row>
    <row r="151" spans="1:25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</row>
    <row r="152" spans="1:25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5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</row>
    <row r="154" spans="1:25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</row>
    <row r="155" spans="1:25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</row>
    <row r="156" spans="1:25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</row>
    <row r="157" spans="1:25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5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</row>
    <row r="159" spans="1:25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</row>
    <row r="160" spans="1:25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</row>
    <row r="161" spans="1:25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</row>
    <row r="162" spans="1:25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</row>
    <row r="163" spans="1:25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</row>
    <row r="164" spans="1:25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</row>
    <row r="165" spans="1:25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</row>
    <row r="166" spans="1:25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</row>
    <row r="167" spans="1:25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</row>
    <row r="168" spans="1:25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</row>
    <row r="169" spans="1:25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</row>
    <row r="170" spans="1:25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</row>
    <row r="171" spans="1:25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</row>
    <row r="172" spans="1:25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</row>
    <row r="173" spans="1:25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</row>
    <row r="174" spans="1:25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</row>
    <row r="175" spans="1:25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</row>
    <row r="176" spans="1:25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</row>
    <row r="177" spans="1:25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</row>
    <row r="178" spans="1:25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</row>
    <row r="179" spans="1:25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</row>
    <row r="180" spans="1:25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</row>
    <row r="181" spans="1:25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</row>
    <row r="182" spans="1:25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</row>
    <row r="183" spans="1:25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</row>
    <row r="184" spans="1:25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</row>
    <row r="185" spans="1:25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</row>
    <row r="186" spans="1:25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</row>
    <row r="187" spans="1:25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</row>
    <row r="188" spans="1:25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</row>
    <row r="189" spans="1:25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</row>
    <row r="190" spans="1:25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</row>
    <row r="191" spans="1:25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</row>
    <row r="192" spans="1:25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</row>
    <row r="193" spans="1:25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</row>
    <row r="195" spans="1:25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</row>
    <row r="196" spans="1:25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</row>
    <row r="197" spans="1:25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</row>
    <row r="198" spans="1:25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</row>
    <row r="199" spans="1:25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</row>
    <row r="201" spans="1:25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</row>
    <row r="202" spans="1:25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</row>
    <row r="203" spans="1:25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</row>
    <row r="204" spans="1:25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</row>
    <row r="205" spans="1:25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</row>
    <row r="206" spans="1:25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</row>
    <row r="207" spans="1:25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</row>
    <row r="208" spans="1:25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</row>
    <row r="209" spans="1:25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</row>
    <row r="210" spans="1:25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</row>
    <row r="211" spans="1:25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</row>
    <row r="212" spans="1:25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</row>
    <row r="213" spans="1:25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</row>
    <row r="214" spans="1:25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</row>
    <row r="215" spans="1:25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</row>
    <row r="216" spans="1:25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</row>
    <row r="217" spans="1:25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</row>
    <row r="218" spans="1:25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</row>
    <row r="219" spans="1:25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</row>
    <row r="220" spans="1:25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</row>
    <row r="221" spans="1:25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</row>
    <row r="222" spans="1:25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</row>
    <row r="223" spans="1:25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</row>
    <row r="224" spans="1:25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</row>
    <row r="225" spans="1:25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</row>
    <row r="226" spans="1:25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</row>
    <row r="227" spans="1:25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</row>
    <row r="228" spans="1:25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</row>
    <row r="229" spans="1:25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</row>
    <row r="230" spans="1:25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</row>
    <row r="231" spans="1:25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</row>
    <row r="232" spans="1:25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</row>
    <row r="233" spans="1:25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</row>
    <row r="234" spans="1:25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</row>
    <row r="235" spans="1:25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</row>
    <row r="236" spans="1:25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</row>
    <row r="237" spans="1:25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</row>
    <row r="238" spans="1:25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</row>
    <row r="239" spans="1:25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</row>
    <row r="240" spans="1:25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</row>
    <row r="241" spans="1:25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</row>
    <row r="242" spans="1:25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</row>
    <row r="243" spans="1:25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</row>
    <row r="244" spans="1:25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</row>
    <row r="245" spans="1:25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</row>
    <row r="246" spans="1:25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</row>
    <row r="247" spans="1:25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</row>
    <row r="248" spans="1:25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</row>
    <row r="249" spans="1:25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</row>
    <row r="250" spans="1:25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</row>
    <row r="251" spans="1:25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</row>
    <row r="252" spans="1:25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</row>
    <row r="253" spans="1:25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</row>
    <row r="254" spans="1:25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</row>
    <row r="255" spans="1:25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</row>
    <row r="256" spans="1:25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</row>
    <row r="257" spans="1:25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</row>
    <row r="258" spans="1:25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</row>
    <row r="259" spans="1:25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</row>
    <row r="260" spans="1:25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</row>
    <row r="261" spans="1:25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</row>
    <row r="262" spans="1:25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</row>
    <row r="263" spans="1:25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</row>
    <row r="264" spans="1:25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</row>
    <row r="265" spans="1:25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</row>
    <row r="266" spans="1:25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</row>
    <row r="267" spans="1:25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</row>
    <row r="268" spans="1:25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</row>
    <row r="269" spans="1:25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</row>
    <row r="270" spans="1:25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</row>
    <row r="271" spans="1:25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</row>
    <row r="272" spans="1:25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</row>
    <row r="273" spans="1:25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</row>
    <row r="274" spans="1:25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</row>
    <row r="275" spans="1:25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</row>
    <row r="276" spans="1:25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</row>
    <row r="277" spans="1:25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</row>
    <row r="278" spans="1:25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</row>
    <row r="279" spans="1:25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</row>
    <row r="280" spans="1:25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</row>
    <row r="281" spans="1:25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</row>
    <row r="282" spans="1:25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</row>
    <row r="283" spans="1:25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</row>
    <row r="284" spans="1:25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</row>
    <row r="473" spans="1:25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</row>
    <row r="474" spans="1:25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</row>
    <row r="475" spans="1:25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</row>
    <row r="476" spans="1:25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</row>
    <row r="477" spans="1:25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</row>
    <row r="478" spans="1:25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</row>
    <row r="479" spans="1:25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</row>
    <row r="480" spans="1:25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</row>
    <row r="481" spans="1:25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</row>
    <row r="482" spans="1:25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</row>
    <row r="483" spans="1:25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</row>
    <row r="484" spans="1:25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</row>
    <row r="485" spans="1:25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</row>
    <row r="486" spans="1:25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</row>
    <row r="487" spans="1:25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</row>
    <row r="488" spans="1:25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</row>
    <row r="489" spans="1:25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</row>
    <row r="490" spans="1:25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</row>
    <row r="491" spans="1:25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</row>
    <row r="492" spans="1:25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</row>
    <row r="493" spans="1:25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</row>
    <row r="494" spans="1:25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</row>
    <row r="495" spans="1:25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</row>
    <row r="496" spans="1:25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</row>
    <row r="497" spans="1:25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</row>
    <row r="498" spans="1:25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</row>
    <row r="499" spans="1:25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</row>
    <row r="500" spans="1:25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</row>
    <row r="501" spans="1:25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</row>
    <row r="502" spans="1:25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</row>
    <row r="503" spans="1:25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</row>
    <row r="504" spans="1:25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</row>
    <row r="505" spans="1:25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</row>
    <row r="506" spans="1:25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</row>
    <row r="507" spans="1:25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</row>
    <row r="508" spans="1:25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</row>
    <row r="509" spans="1:25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</row>
    <row r="510" spans="1:25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</row>
    <row r="511" spans="1:25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</row>
    <row r="512" spans="1:25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</row>
    <row r="513" spans="1:25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</row>
    <row r="514" spans="1:25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</row>
    <row r="515" spans="1:25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</row>
    <row r="516" spans="1:25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</row>
    <row r="517" spans="1:25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</row>
    <row r="518" spans="1:25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</row>
    <row r="519" spans="1:25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</row>
    <row r="520" spans="1:25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</row>
    <row r="521" spans="1:25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</row>
    <row r="522" spans="1:25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</row>
    <row r="523" spans="1:25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</row>
    <row r="524" spans="1:25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</row>
    <row r="525" spans="1:25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</row>
    <row r="526" spans="1:25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</row>
    <row r="527" spans="1:25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</row>
    <row r="528" spans="1:25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</row>
    <row r="529" spans="1:25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</row>
    <row r="530" spans="1:25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</row>
    <row r="531" spans="1:25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</row>
    <row r="532" spans="1:25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</row>
    <row r="533" spans="1:25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</row>
    <row r="534" spans="1:25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</row>
    <row r="535" spans="1:25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</row>
    <row r="536" spans="1:25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</row>
    <row r="537" spans="1:25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</row>
    <row r="538" spans="1:25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</row>
    <row r="539" spans="1:25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</row>
    <row r="540" spans="1:25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</row>
    <row r="541" spans="1:25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</row>
    <row r="542" spans="1:25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</row>
    <row r="543" spans="1:25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</row>
    <row r="544" spans="1:25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</row>
    <row r="545" spans="1:25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</row>
    <row r="546" spans="1:25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</row>
    <row r="547" spans="1:25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</row>
    <row r="548" spans="1:25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</row>
    <row r="549" spans="1:25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</row>
    <row r="550" spans="1:25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</row>
    <row r="551" spans="1:25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</row>
    <row r="552" spans="1:25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</row>
    <row r="553" spans="1:25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</row>
    <row r="554" spans="1:25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</row>
    <row r="555" spans="1:25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</row>
    <row r="556" spans="1:25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</row>
    <row r="557" spans="1:25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</row>
    <row r="558" spans="1:25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</row>
    <row r="559" spans="1:25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</row>
    <row r="560" spans="1:25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</row>
    <row r="561" spans="1:25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</row>
    <row r="562" spans="1:25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</row>
    <row r="563" spans="1:25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</row>
    <row r="564" spans="1:25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</row>
    <row r="565" spans="1:25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</row>
    <row r="566" spans="1:25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</row>
    <row r="567" spans="1:25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</row>
    <row r="568" spans="1:25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</row>
    <row r="569" spans="1:25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</row>
    <row r="570" spans="1:25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</row>
    <row r="571" spans="1:25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</row>
    <row r="572" spans="1:25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</row>
    <row r="573" spans="1:25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</row>
    <row r="574" spans="1:25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</row>
    <row r="575" spans="1:25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</row>
    <row r="576" spans="1:25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</row>
    <row r="577" spans="1:25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</row>
    <row r="578" spans="1:25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</row>
    <row r="579" spans="1:25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</row>
    <row r="580" spans="1:25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</row>
    <row r="581" spans="1:25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</row>
    <row r="582" spans="1:25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</row>
    <row r="583" spans="1:25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</row>
    <row r="584" spans="1:25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</row>
    <row r="585" spans="1:25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</row>
    <row r="586" spans="1:25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</row>
    <row r="587" spans="1:25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</row>
    <row r="588" spans="1:25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</row>
    <row r="589" spans="1:25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</row>
    <row r="590" spans="1:25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</row>
    <row r="591" spans="1:25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</row>
    <row r="592" spans="1:25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</row>
    <row r="593" spans="1:25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</row>
    <row r="594" spans="1:25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</row>
    <row r="595" spans="1:25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</row>
    <row r="596" spans="1:25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</row>
    <row r="597" spans="1:25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</row>
    <row r="598" spans="1:25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</row>
    <row r="599" spans="1:25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</row>
    <row r="600" spans="1:25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</row>
    <row r="601" spans="1:25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</row>
    <row r="602" spans="1:25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</row>
    <row r="603" spans="1:25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</row>
    <row r="604" spans="1:25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</row>
    <row r="605" spans="1:25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</row>
    <row r="606" spans="1:25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</row>
    <row r="607" spans="1:25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</row>
    <row r="608" spans="1:25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</row>
    <row r="609" spans="1:25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</row>
    <row r="610" spans="1:25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</row>
    <row r="611" spans="1:25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</row>
    <row r="612" spans="1:25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</row>
    <row r="613" spans="1:25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</row>
    <row r="614" spans="1:25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</row>
    <row r="615" spans="1:25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</row>
    <row r="616" spans="1:25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</row>
    <row r="617" spans="1:25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</row>
    <row r="618" spans="1:25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</row>
    <row r="619" spans="1:25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</row>
    <row r="620" spans="1:25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</row>
    <row r="621" spans="1:25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</row>
    <row r="622" spans="1:25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</row>
    <row r="623" spans="1:25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</row>
    <row r="624" spans="1:25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</row>
    <row r="625" spans="1:25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</row>
    <row r="626" spans="1:25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</row>
    <row r="627" spans="1:25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</row>
    <row r="628" spans="1:25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</row>
    <row r="629" spans="1:25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</row>
    <row r="630" spans="1:25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</row>
    <row r="631" spans="1:25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</row>
    <row r="632" spans="1:25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</row>
    <row r="633" spans="1:25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</row>
    <row r="634" spans="1:25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</row>
    <row r="635" spans="1:25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</row>
    <row r="636" spans="1:25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</row>
    <row r="637" spans="1:25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</row>
    <row r="638" spans="1:25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</row>
    <row r="639" spans="1:25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</row>
    <row r="640" spans="1:25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</row>
    <row r="641" spans="1:25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</row>
    <row r="642" spans="1:25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</row>
    <row r="643" spans="1:25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</row>
    <row r="644" spans="1:25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</row>
    <row r="645" spans="1:25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</row>
    <row r="646" spans="1:25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</row>
    <row r="647" spans="1:25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</row>
    <row r="648" spans="1:25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</row>
    <row r="649" spans="1:25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</row>
    <row r="650" spans="1:25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</row>
    <row r="651" spans="1:25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</row>
    <row r="652" spans="1:25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</row>
    <row r="653" spans="1:25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</row>
    <row r="654" spans="1:25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</row>
    <row r="655" spans="1:25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</row>
    <row r="656" spans="1:25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</row>
    <row r="657" spans="1:25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</row>
    <row r="658" spans="1:25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</row>
    <row r="659" spans="1:25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</row>
    <row r="660" spans="1:25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</row>
    <row r="661" spans="1:25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</row>
    <row r="662" spans="1:25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</row>
    <row r="663" spans="1:25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</row>
    <row r="664" spans="1:25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</row>
    <row r="665" spans="1:25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</row>
    <row r="666" spans="1:25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</row>
    <row r="667" spans="1:25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</row>
    <row r="668" spans="1:25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</row>
    <row r="669" spans="1:25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</row>
    <row r="670" spans="1:25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</row>
    <row r="671" spans="1:25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</row>
    <row r="672" spans="1:25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</row>
    <row r="673" spans="1:25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</row>
    <row r="674" spans="1:25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</row>
    <row r="675" spans="1:25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</row>
    <row r="676" spans="1:25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</row>
    <row r="677" spans="1:25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</row>
    <row r="678" spans="1:25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</row>
    <row r="679" spans="1:25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</row>
    <row r="680" spans="1:25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</row>
    <row r="681" spans="1:25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1:25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1:25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1:25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1:25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1:25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1:25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1:25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1:25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1:25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1:25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1:25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1:25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1:25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1:25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1:25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1:25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1:25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1:25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1:25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1:25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1:25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1:25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1:25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1:25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1:25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1:25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1:25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1:25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1:25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1:25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1:25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1:25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1:25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1:25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1:25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1:25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1:25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1:25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1:25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1:25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1:25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1:25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1:25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1:25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1:25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1:25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1:25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1:25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1:25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1:25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1:25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1:25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1:25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1:25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1:25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1:25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1:25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1:25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1:25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1:25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1:25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1:25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1:25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1:25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1:25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1:25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1:25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1:25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1:25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1:25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1:25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1:25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1:25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1:25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1:25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1:25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1:25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1:25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1:25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1:25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1:25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1:25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1:25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1:25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1:25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1:25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1:25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1:25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1:25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1:25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1:25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1:25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1:25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1:25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1:25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1:25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1:25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1:25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1:25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1:25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1:25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1:25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1:25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1:25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1:25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1:25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1:25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1:25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1:25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1:25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1:25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1:25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1:25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1:25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1:25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1:25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1:25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1:25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1:25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1:25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1:25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1:25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1:25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1:25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1:25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1:25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1:25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1:25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1:25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1:25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1:25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1:25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1:25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1:25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1:25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1:25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1:25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1:25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1:25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1:25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1:25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1:25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1:25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1:25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1:25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1:25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1:25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1:25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1:25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1:25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1:25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1:25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1:25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1:25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1:25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1:25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1:25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1:25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1:25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1:25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1:25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1:25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1:25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1:25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1:25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1:25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1:25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1:25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1:25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1:25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1:25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1:25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1:25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1:25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1:25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1:25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1:25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1:25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1:25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1:25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1:25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1:25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1:25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1:25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1:25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1:25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1:25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1:25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1:25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1:25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1:25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1:25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1:25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1:25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1:25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1:25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1:25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1:25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1:25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1:25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1:25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1:25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1:25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1:25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1:25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1:25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1:25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1:25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1:25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1:25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1:25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1:25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1:25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1:25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1:25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1:25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1:25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1:25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1:25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1:25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1:25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1:25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1:25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1:25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1:25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1:25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1:25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1:25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1:25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1:25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1:25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1:25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1:25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1:25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1:25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1:25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1:25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1:25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1:25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1:25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1:25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1:25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1:25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1:25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1:25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1:25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1:25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1:25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1:25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1:25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1:25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1:25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1:25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1:25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1:25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1:25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1:25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1:25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1:25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1:25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1:25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1:25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1:25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1:25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1:25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1:25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1:25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1:25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1:25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1:25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1:25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1:25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1:25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1:25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1:25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1:25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1:25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1:25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1:25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1:25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1:25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1:25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1:25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1:25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1:25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1:25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1:25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1:25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1:25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1:25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1:25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1:25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1:25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1:25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1:25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1:25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1:25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1:25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1:25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1:25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1:25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1:25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1:25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1:25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1:25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1:25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1:25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1:25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1:25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1:25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DCB9E-E94C-4634-B2F5-E1B05D58E408}">
  <dimension ref="A1:Z1011"/>
  <sheetViews>
    <sheetView workbookViewId="0">
      <selection activeCell="K21" sqref="K21"/>
    </sheetView>
  </sheetViews>
  <sheetFormatPr defaultColWidth="9.08984375" defaultRowHeight="12.5" x14ac:dyDescent="0.25"/>
  <cols>
    <col min="1" max="1" width="17.5429687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bestFit="1" customWidth="1"/>
    <col min="8" max="8" width="9" bestFit="1" customWidth="1"/>
  </cols>
  <sheetData>
    <row r="1" spans="1:26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334</v>
      </c>
      <c r="B2" s="36" t="s">
        <v>156</v>
      </c>
      <c r="C2" s="37"/>
      <c r="D2" s="37"/>
      <c r="E2" s="37"/>
      <c r="F2" s="37"/>
      <c r="G2" s="37"/>
      <c r="H2" s="37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354</v>
      </c>
      <c r="B3" s="36" t="s">
        <v>156</v>
      </c>
      <c r="C3" s="37"/>
      <c r="D3" s="37"/>
      <c r="E3" s="37"/>
      <c r="F3" s="37"/>
      <c r="G3" s="37"/>
      <c r="H3" s="37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3" t="s">
        <v>355</v>
      </c>
      <c r="B4" s="34" t="s">
        <v>111</v>
      </c>
      <c r="C4" s="34" t="s">
        <v>111</v>
      </c>
      <c r="D4" s="36" t="s">
        <v>156</v>
      </c>
      <c r="E4" s="34" t="s">
        <v>111</v>
      </c>
      <c r="F4" s="34" t="s">
        <v>111</v>
      </c>
      <c r="G4" s="36" t="s">
        <v>156</v>
      </c>
      <c r="H4" s="36" t="s">
        <v>156</v>
      </c>
      <c r="I4" s="34" t="s">
        <v>111</v>
      </c>
      <c r="J4" s="36" t="s">
        <v>156</v>
      </c>
      <c r="K4" s="36" t="s">
        <v>156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7" t="s">
        <v>337</v>
      </c>
      <c r="B5" s="34" t="s">
        <v>111</v>
      </c>
      <c r="C5" s="36" t="s">
        <v>156</v>
      </c>
      <c r="D5" s="36" t="s">
        <v>156</v>
      </c>
      <c r="E5" s="36" t="s">
        <v>156</v>
      </c>
      <c r="F5" s="34" t="s">
        <v>111</v>
      </c>
      <c r="G5" s="34" t="s">
        <v>111</v>
      </c>
      <c r="H5" s="36" t="s">
        <v>156</v>
      </c>
      <c r="I5" s="36" t="s">
        <v>156</v>
      </c>
      <c r="J5" s="36" t="s">
        <v>156</v>
      </c>
      <c r="K5" s="34" t="s">
        <v>111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3" t="s">
        <v>338</v>
      </c>
      <c r="B6" s="34" t="s">
        <v>111</v>
      </c>
      <c r="C6" s="34" t="s">
        <v>111</v>
      </c>
      <c r="D6" s="34" t="s">
        <v>111</v>
      </c>
      <c r="E6" s="34" t="s">
        <v>111</v>
      </c>
      <c r="F6" s="36" t="s">
        <v>156</v>
      </c>
      <c r="G6" s="36" t="s">
        <v>156</v>
      </c>
      <c r="H6" s="36" t="s">
        <v>156</v>
      </c>
      <c r="I6" s="36" t="s">
        <v>156</v>
      </c>
      <c r="J6" s="36" t="s">
        <v>156</v>
      </c>
      <c r="K6" s="36" t="s">
        <v>156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7" t="s">
        <v>356</v>
      </c>
      <c r="B7" s="36" t="s">
        <v>156</v>
      </c>
      <c r="C7" s="37"/>
      <c r="D7" s="37"/>
      <c r="E7" s="37"/>
      <c r="F7" s="37"/>
      <c r="G7" s="37"/>
      <c r="H7" s="37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7" t="s">
        <v>357</v>
      </c>
      <c r="B8" s="36" t="s">
        <v>156</v>
      </c>
      <c r="C8" s="37"/>
      <c r="D8" s="37"/>
      <c r="E8" s="37"/>
      <c r="F8" s="37"/>
      <c r="G8" s="37"/>
      <c r="H8" s="37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3" t="s">
        <v>339</v>
      </c>
      <c r="B9" s="34" t="s">
        <v>111</v>
      </c>
      <c r="C9" s="34" t="s">
        <v>111</v>
      </c>
      <c r="D9" s="36" t="s">
        <v>156</v>
      </c>
      <c r="E9" s="34" t="s">
        <v>111</v>
      </c>
      <c r="F9" s="34" t="s">
        <v>111</v>
      </c>
      <c r="G9" s="34" t="s">
        <v>111</v>
      </c>
      <c r="H9" s="36" t="s">
        <v>156</v>
      </c>
      <c r="I9" s="36" t="s">
        <v>156</v>
      </c>
      <c r="J9" s="36" t="s">
        <v>156</v>
      </c>
      <c r="K9" s="36" t="s">
        <v>156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3" t="s">
        <v>340</v>
      </c>
      <c r="B10" s="34" t="s">
        <v>111</v>
      </c>
      <c r="C10" s="34" t="s">
        <v>111</v>
      </c>
      <c r="D10" s="34" t="s">
        <v>111</v>
      </c>
      <c r="E10" s="36" t="s">
        <v>156</v>
      </c>
      <c r="F10" s="34" t="s">
        <v>111</v>
      </c>
      <c r="G10" s="34" t="s">
        <v>111</v>
      </c>
      <c r="H10" s="36" t="s">
        <v>156</v>
      </c>
      <c r="I10" s="36" t="s">
        <v>156</v>
      </c>
      <c r="J10" s="36" t="s">
        <v>156</v>
      </c>
      <c r="K10" s="36" t="s">
        <v>156</v>
      </c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3" t="s">
        <v>341</v>
      </c>
      <c r="B11" s="34" t="s">
        <v>111</v>
      </c>
      <c r="C11" s="36" t="s">
        <v>156</v>
      </c>
      <c r="D11" s="36" t="s">
        <v>156</v>
      </c>
      <c r="E11" s="36" t="s">
        <v>156</v>
      </c>
      <c r="F11" s="36" t="s">
        <v>156</v>
      </c>
      <c r="G11" s="36" t="s">
        <v>156</v>
      </c>
      <c r="H11" s="36" t="s">
        <v>156</v>
      </c>
      <c r="I11" s="36" t="s">
        <v>156</v>
      </c>
      <c r="J11" s="36" t="s">
        <v>156</v>
      </c>
      <c r="K11" s="36" t="s">
        <v>156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x14ac:dyDescent="0.25">
      <c r="A12" s="33" t="s">
        <v>342</v>
      </c>
      <c r="B12" s="34" t="s">
        <v>111</v>
      </c>
      <c r="C12" s="36" t="s">
        <v>156</v>
      </c>
      <c r="D12" s="36" t="s">
        <v>156</v>
      </c>
      <c r="E12" s="36" t="s">
        <v>156</v>
      </c>
      <c r="F12" s="36" t="s">
        <v>156</v>
      </c>
      <c r="G12" s="36" t="s">
        <v>156</v>
      </c>
      <c r="H12" s="36" t="s">
        <v>156</v>
      </c>
      <c r="I12" s="34" t="s">
        <v>111</v>
      </c>
      <c r="J12" s="36" t="s">
        <v>156</v>
      </c>
      <c r="K12" s="36" t="s">
        <v>156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3" t="s">
        <v>343</v>
      </c>
      <c r="B13" s="34" t="s">
        <v>111</v>
      </c>
      <c r="C13" s="36" t="s">
        <v>156</v>
      </c>
      <c r="D13" s="34" t="s">
        <v>111</v>
      </c>
      <c r="E13" s="36" t="s">
        <v>156</v>
      </c>
      <c r="F13" s="34" t="s">
        <v>111</v>
      </c>
      <c r="G13" s="36" t="s">
        <v>156</v>
      </c>
      <c r="H13" s="36" t="s">
        <v>156</v>
      </c>
      <c r="I13" s="36" t="s">
        <v>156</v>
      </c>
      <c r="J13" s="36" t="s">
        <v>156</v>
      </c>
      <c r="K13" s="36" t="s">
        <v>156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3" t="s">
        <v>358</v>
      </c>
      <c r="B14" s="36" t="s">
        <v>156</v>
      </c>
      <c r="C14" s="37"/>
      <c r="D14" s="37"/>
      <c r="E14" s="37"/>
      <c r="F14" s="37"/>
      <c r="G14" s="37"/>
      <c r="H14" s="34" t="s">
        <v>111</v>
      </c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3" t="s">
        <v>359</v>
      </c>
      <c r="B15" s="34" t="s">
        <v>111</v>
      </c>
      <c r="C15" s="36" t="s">
        <v>156</v>
      </c>
      <c r="D15" s="36" t="s">
        <v>156</v>
      </c>
      <c r="E15" s="34" t="s">
        <v>111</v>
      </c>
      <c r="F15" s="34" t="s">
        <v>111</v>
      </c>
      <c r="G15" s="37"/>
      <c r="H15" s="36" t="s">
        <v>156</v>
      </c>
      <c r="I15" s="36" t="s">
        <v>156</v>
      </c>
      <c r="J15" s="36" t="s">
        <v>156</v>
      </c>
      <c r="K15" s="36" t="s">
        <v>156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3" t="s">
        <v>347</v>
      </c>
      <c r="B16" s="34" t="s">
        <v>111</v>
      </c>
      <c r="C16" s="36" t="s">
        <v>156</v>
      </c>
      <c r="D16" s="34" t="s">
        <v>111</v>
      </c>
      <c r="E16" s="36" t="s">
        <v>156</v>
      </c>
      <c r="F16" s="36" t="s">
        <v>156</v>
      </c>
      <c r="G16" s="34" t="s">
        <v>111</v>
      </c>
      <c r="H16" s="36" t="s">
        <v>156</v>
      </c>
      <c r="I16" s="36" t="s">
        <v>156</v>
      </c>
      <c r="J16" s="36" t="s">
        <v>156</v>
      </c>
      <c r="K16" s="36" t="s">
        <v>156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 t="s">
        <v>348</v>
      </c>
      <c r="B17" s="34" t="s">
        <v>111</v>
      </c>
      <c r="C17" s="36" t="s">
        <v>156</v>
      </c>
      <c r="D17" s="34" t="s">
        <v>111</v>
      </c>
      <c r="E17" s="36" t="s">
        <v>156</v>
      </c>
      <c r="F17" s="36" t="s">
        <v>156</v>
      </c>
      <c r="G17" s="34" t="s">
        <v>111</v>
      </c>
      <c r="H17" s="36" t="s">
        <v>156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 t="s">
        <v>349</v>
      </c>
      <c r="B18" s="34" t="s">
        <v>111</v>
      </c>
      <c r="C18" s="36" t="s">
        <v>156</v>
      </c>
      <c r="D18" s="34" t="s">
        <v>111</v>
      </c>
      <c r="E18" s="36" t="s">
        <v>156</v>
      </c>
      <c r="F18" s="36" t="s">
        <v>156</v>
      </c>
      <c r="G18" s="34" t="s">
        <v>111</v>
      </c>
      <c r="H18" s="34" t="s">
        <v>111</v>
      </c>
      <c r="I18" s="36" t="s">
        <v>156</v>
      </c>
      <c r="J18" s="36" t="s">
        <v>156</v>
      </c>
      <c r="K18" s="36" t="s">
        <v>156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 t="s">
        <v>350</v>
      </c>
      <c r="B19" s="34" t="s">
        <v>111</v>
      </c>
      <c r="C19" s="36" t="s">
        <v>156</v>
      </c>
      <c r="D19" s="36" t="s">
        <v>156</v>
      </c>
      <c r="E19" s="36" t="s">
        <v>156</v>
      </c>
      <c r="F19" s="34" t="s">
        <v>111</v>
      </c>
      <c r="G19" s="34" t="s">
        <v>111</v>
      </c>
      <c r="H19" s="36" t="s">
        <v>156</v>
      </c>
      <c r="I19" s="36" t="s">
        <v>156</v>
      </c>
      <c r="J19" s="36" t="s">
        <v>156</v>
      </c>
      <c r="K19" s="36" t="s">
        <v>156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 t="s">
        <v>351</v>
      </c>
      <c r="B20" s="34" t="s">
        <v>111</v>
      </c>
      <c r="C20" s="36" t="s">
        <v>156</v>
      </c>
      <c r="D20" s="36" t="s">
        <v>156</v>
      </c>
      <c r="E20" s="36" t="s">
        <v>156</v>
      </c>
      <c r="F20" s="34" t="s">
        <v>111</v>
      </c>
      <c r="G20" s="36" t="s">
        <v>156</v>
      </c>
      <c r="H20" s="34" t="s">
        <v>111</v>
      </c>
      <c r="I20" s="36" t="s">
        <v>156</v>
      </c>
      <c r="J20" s="36" t="s">
        <v>156</v>
      </c>
      <c r="K20" s="36" t="s">
        <v>156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 t="s">
        <v>360</v>
      </c>
      <c r="B21" s="36" t="s">
        <v>156</v>
      </c>
      <c r="C21" s="37"/>
      <c r="D21" s="37"/>
      <c r="E21" s="37"/>
      <c r="F21" s="37"/>
      <c r="G21" s="37"/>
      <c r="H21" s="37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7"/>
      <c r="B22" s="37"/>
      <c r="C22" s="37"/>
      <c r="D22" s="37"/>
      <c r="E22" s="37"/>
      <c r="F22" s="37"/>
      <c r="G22" s="37"/>
      <c r="H22" s="37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7"/>
      <c r="B23" s="37"/>
      <c r="C23" s="37"/>
      <c r="D23" s="37"/>
      <c r="E23" s="37"/>
      <c r="F23" s="37"/>
      <c r="G23" s="37"/>
      <c r="H23" s="37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7"/>
      <c r="B24" s="37"/>
      <c r="C24" s="37"/>
      <c r="D24" s="37"/>
      <c r="E24" s="37"/>
      <c r="F24" s="37"/>
      <c r="G24" s="37"/>
      <c r="H24" s="37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7"/>
      <c r="B25" s="37"/>
      <c r="C25" s="37"/>
      <c r="D25" s="37"/>
      <c r="E25" s="37"/>
      <c r="F25" s="37"/>
      <c r="G25" s="37"/>
      <c r="H25" s="37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7"/>
      <c r="B26" s="37"/>
      <c r="C26" s="37"/>
      <c r="D26" s="37"/>
      <c r="E26" s="37"/>
      <c r="F26" s="37"/>
      <c r="G26" s="37"/>
      <c r="H26" s="37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7"/>
      <c r="B27" s="37"/>
      <c r="C27" s="37"/>
      <c r="D27" s="37"/>
      <c r="E27" s="37"/>
      <c r="F27" s="37"/>
      <c r="G27" s="37"/>
      <c r="H27" s="37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7"/>
      <c r="B28" s="37"/>
      <c r="C28" s="37"/>
      <c r="D28" s="37"/>
      <c r="E28" s="37"/>
      <c r="F28" s="37"/>
      <c r="G28" s="37"/>
      <c r="H28" s="37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7"/>
      <c r="B29" s="37"/>
      <c r="C29" s="37"/>
      <c r="D29" s="37"/>
      <c r="E29" s="37"/>
      <c r="F29" s="37"/>
      <c r="G29" s="37"/>
      <c r="H29" s="37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7"/>
      <c r="B30" s="37"/>
      <c r="C30" s="37"/>
      <c r="D30" s="37"/>
      <c r="E30" s="37"/>
      <c r="F30" s="37"/>
      <c r="G30" s="37"/>
      <c r="H30" s="37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7"/>
      <c r="B31" s="37"/>
      <c r="C31" s="37"/>
      <c r="D31" s="37"/>
      <c r="E31" s="37"/>
      <c r="F31" s="37"/>
      <c r="G31" s="37"/>
      <c r="H31" s="37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7"/>
      <c r="B32" s="37"/>
      <c r="C32" s="37"/>
      <c r="D32" s="37"/>
      <c r="E32" s="37"/>
      <c r="F32" s="37"/>
      <c r="G32" s="37"/>
      <c r="H32" s="37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7"/>
      <c r="B33" s="37"/>
      <c r="C33" s="37"/>
      <c r="D33" s="37"/>
      <c r="E33" s="37"/>
      <c r="F33" s="37"/>
      <c r="G33" s="37"/>
      <c r="H33" s="37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7"/>
      <c r="B34" s="37"/>
      <c r="C34" s="37"/>
      <c r="D34" s="37"/>
      <c r="E34" s="37"/>
      <c r="F34" s="37"/>
      <c r="G34" s="37"/>
      <c r="H34" s="37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7"/>
      <c r="B35" s="37"/>
      <c r="C35" s="37"/>
      <c r="D35" s="37"/>
      <c r="E35" s="37"/>
      <c r="F35" s="37"/>
      <c r="G35" s="37"/>
      <c r="H35" s="37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7"/>
      <c r="B36" s="37"/>
      <c r="C36" s="37"/>
      <c r="D36" s="37"/>
      <c r="E36" s="37"/>
      <c r="F36" s="37"/>
      <c r="G36" s="37"/>
      <c r="H36" s="37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7"/>
      <c r="B37" s="37"/>
      <c r="C37" s="37"/>
      <c r="D37" s="37"/>
      <c r="E37" s="37"/>
      <c r="F37" s="37"/>
      <c r="G37" s="37"/>
      <c r="H37" s="37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7"/>
      <c r="B38" s="37"/>
      <c r="C38" s="37"/>
      <c r="D38" s="37"/>
      <c r="E38" s="37"/>
      <c r="F38" s="37"/>
      <c r="G38" s="37"/>
      <c r="H38" s="37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7"/>
      <c r="B39" s="37"/>
      <c r="C39" s="37"/>
      <c r="D39" s="37"/>
      <c r="E39" s="37"/>
      <c r="F39" s="37"/>
      <c r="G39" s="37"/>
      <c r="H39" s="37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3D364-7EC0-4921-8E28-B57DA290A460}">
  <dimension ref="A1:Z1011"/>
  <sheetViews>
    <sheetView workbookViewId="0">
      <selection activeCell="C30" sqref="C30"/>
    </sheetView>
  </sheetViews>
  <sheetFormatPr defaultColWidth="9.08984375" defaultRowHeight="12.5" x14ac:dyDescent="0.25"/>
  <cols>
    <col min="1" max="1" width="17.5429687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bestFit="1" customWidth="1"/>
    <col min="8" max="8" width="9" bestFit="1" customWidth="1"/>
  </cols>
  <sheetData>
    <row r="1" spans="1:26" x14ac:dyDescent="0.25">
      <c r="A1" s="33" t="s">
        <v>188</v>
      </c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334</v>
      </c>
      <c r="B2" s="34" t="s">
        <v>146</v>
      </c>
      <c r="C2" s="34" t="s">
        <v>146</v>
      </c>
      <c r="D2" s="35" t="s">
        <v>145</v>
      </c>
      <c r="E2" s="35" t="s">
        <v>145</v>
      </c>
      <c r="F2" s="34" t="s">
        <v>146</v>
      </c>
      <c r="G2" s="36" t="s">
        <v>146</v>
      </c>
      <c r="H2" s="35" t="s">
        <v>145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354</v>
      </c>
      <c r="B3" s="34" t="s">
        <v>146</v>
      </c>
      <c r="C3" s="35" t="s">
        <v>145</v>
      </c>
      <c r="D3" s="35" t="s">
        <v>145</v>
      </c>
      <c r="E3" s="35" t="s">
        <v>145</v>
      </c>
      <c r="F3" s="34" t="s">
        <v>146</v>
      </c>
      <c r="G3" s="36" t="s">
        <v>146</v>
      </c>
      <c r="H3" s="34" t="s">
        <v>146</v>
      </c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3" t="s">
        <v>355</v>
      </c>
      <c r="B4" s="35" t="s">
        <v>145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7" t="s">
        <v>337</v>
      </c>
      <c r="B5" s="34" t="s">
        <v>146</v>
      </c>
      <c r="C5" s="34" t="s">
        <v>146</v>
      </c>
      <c r="D5" s="34" t="s">
        <v>146</v>
      </c>
      <c r="E5" s="34" t="s">
        <v>146</v>
      </c>
      <c r="F5" s="34" t="s">
        <v>146</v>
      </c>
      <c r="G5" s="34" t="s">
        <v>145</v>
      </c>
      <c r="H5" s="35" t="s">
        <v>145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3" t="s">
        <v>338</v>
      </c>
      <c r="B6" s="35" t="s">
        <v>145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7" t="s">
        <v>356</v>
      </c>
      <c r="B7" s="35" t="s">
        <v>145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7" t="s">
        <v>357</v>
      </c>
      <c r="B8" s="35" t="s">
        <v>145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3" t="s">
        <v>339</v>
      </c>
      <c r="B9" s="34" t="s">
        <v>146</v>
      </c>
      <c r="C9" s="35" t="s">
        <v>145</v>
      </c>
      <c r="D9" s="35" t="s">
        <v>145</v>
      </c>
      <c r="E9" s="35" t="s">
        <v>145</v>
      </c>
      <c r="F9" s="35" t="s">
        <v>145</v>
      </c>
      <c r="G9" s="36" t="s">
        <v>146</v>
      </c>
      <c r="H9" s="35" t="s">
        <v>145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3" t="s">
        <v>340</v>
      </c>
      <c r="B10" s="34" t="s">
        <v>146</v>
      </c>
      <c r="C10" s="34" t="s">
        <v>146</v>
      </c>
      <c r="D10" s="34" t="s">
        <v>146</v>
      </c>
      <c r="E10" s="34" t="s">
        <v>146</v>
      </c>
      <c r="F10" s="34" t="s">
        <v>146</v>
      </c>
      <c r="G10" s="34" t="s">
        <v>145</v>
      </c>
      <c r="H10" s="35" t="s">
        <v>145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3" t="s">
        <v>341</v>
      </c>
      <c r="B11" s="34" t="s">
        <v>146</v>
      </c>
      <c r="C11" s="35" t="s">
        <v>145</v>
      </c>
      <c r="D11" s="35" t="s">
        <v>145</v>
      </c>
      <c r="E11" s="35" t="s">
        <v>145</v>
      </c>
      <c r="F11" s="34" t="s">
        <v>146</v>
      </c>
      <c r="G11" s="34" t="s">
        <v>145</v>
      </c>
      <c r="H11" s="35" t="s">
        <v>145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x14ac:dyDescent="0.25">
      <c r="A12" s="33" t="s">
        <v>342</v>
      </c>
      <c r="B12" s="35" t="s">
        <v>145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3" t="s">
        <v>343</v>
      </c>
      <c r="B13" s="35" t="s">
        <v>145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3" t="s">
        <v>358</v>
      </c>
      <c r="B14" s="35" t="s">
        <v>145</v>
      </c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3" t="s">
        <v>359</v>
      </c>
      <c r="B15" s="35" t="s">
        <v>145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3" t="s">
        <v>347</v>
      </c>
      <c r="B16" s="34" t="s">
        <v>146</v>
      </c>
      <c r="C16" s="35" t="s">
        <v>145</v>
      </c>
      <c r="D16" s="34" t="s">
        <v>146</v>
      </c>
      <c r="E16" s="35" t="s">
        <v>145</v>
      </c>
      <c r="F16" s="34" t="s">
        <v>146</v>
      </c>
      <c r="G16" s="34" t="s">
        <v>145</v>
      </c>
      <c r="H16" s="35" t="s">
        <v>145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3" t="s">
        <v>348</v>
      </c>
      <c r="B17" s="34" t="s">
        <v>146</v>
      </c>
      <c r="C17" s="34" t="s">
        <v>146</v>
      </c>
      <c r="D17" s="34" t="s">
        <v>146</v>
      </c>
      <c r="E17" s="34" t="s">
        <v>146</v>
      </c>
      <c r="F17" s="34" t="s">
        <v>146</v>
      </c>
      <c r="G17" s="34" t="s">
        <v>145</v>
      </c>
      <c r="H17" s="35" t="s">
        <v>145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3" t="s">
        <v>349</v>
      </c>
      <c r="B18" s="34" t="s">
        <v>146</v>
      </c>
      <c r="C18" s="35" t="s">
        <v>145</v>
      </c>
      <c r="D18" s="34" t="s">
        <v>146</v>
      </c>
      <c r="E18" s="35" t="s">
        <v>145</v>
      </c>
      <c r="F18" s="34" t="s">
        <v>146</v>
      </c>
      <c r="G18" s="34" t="s">
        <v>145</v>
      </c>
      <c r="H18" s="34" t="s">
        <v>146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3" t="s">
        <v>350</v>
      </c>
      <c r="B19" s="34" t="s">
        <v>146</v>
      </c>
      <c r="C19" s="35" t="s">
        <v>145</v>
      </c>
      <c r="D19" s="34" t="s">
        <v>146</v>
      </c>
      <c r="E19" s="35" t="s">
        <v>145</v>
      </c>
      <c r="F19" s="34" t="s">
        <v>146</v>
      </c>
      <c r="G19" s="36" t="s">
        <v>146</v>
      </c>
      <c r="H19" s="34" t="s">
        <v>146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3" t="s">
        <v>351</v>
      </c>
      <c r="B20" s="34" t="s">
        <v>146</v>
      </c>
      <c r="C20" s="35" t="s">
        <v>145</v>
      </c>
      <c r="D20" s="34" t="s">
        <v>146</v>
      </c>
      <c r="E20" s="35" t="s">
        <v>145</v>
      </c>
      <c r="F20" s="34" t="s">
        <v>146</v>
      </c>
      <c r="G20" s="34" t="s">
        <v>145</v>
      </c>
      <c r="H20" s="34" t="s">
        <v>146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3" t="s">
        <v>360</v>
      </c>
      <c r="B21" s="34" t="s">
        <v>146</v>
      </c>
      <c r="C21" s="35" t="s">
        <v>145</v>
      </c>
      <c r="D21" s="35" t="s">
        <v>145</v>
      </c>
      <c r="E21" s="35" t="s">
        <v>145</v>
      </c>
      <c r="F21" s="34" t="s">
        <v>146</v>
      </c>
      <c r="G21" s="34" t="s">
        <v>145</v>
      </c>
      <c r="H21" s="34" t="s">
        <v>146</v>
      </c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7"/>
      <c r="B22" s="37"/>
      <c r="C22" s="37"/>
      <c r="D22" s="37"/>
      <c r="E22" s="37"/>
      <c r="F22" s="37"/>
      <c r="G22" s="37"/>
      <c r="H22" s="37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7"/>
      <c r="B23" s="37"/>
      <c r="C23" s="37"/>
      <c r="D23" s="37"/>
      <c r="E23" s="37"/>
      <c r="F23" s="37"/>
      <c r="G23" s="37"/>
      <c r="H23" s="37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7"/>
      <c r="B24" s="37"/>
      <c r="C24" s="37"/>
      <c r="D24" s="37"/>
      <c r="E24" s="37"/>
      <c r="F24" s="37"/>
      <c r="G24" s="37"/>
      <c r="H24" s="37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7"/>
      <c r="B25" s="37"/>
      <c r="C25" s="37"/>
      <c r="D25" s="37"/>
      <c r="E25" s="37"/>
      <c r="F25" s="37"/>
      <c r="G25" s="37"/>
      <c r="H25" s="37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7"/>
      <c r="B26" s="37"/>
      <c r="C26" s="37"/>
      <c r="D26" s="37"/>
      <c r="E26" s="37"/>
      <c r="F26" s="37"/>
      <c r="G26" s="37"/>
      <c r="H26" s="37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7"/>
      <c r="B27" s="37"/>
      <c r="C27" s="37"/>
      <c r="D27" s="37"/>
      <c r="E27" s="37"/>
      <c r="F27" s="37"/>
      <c r="G27" s="37"/>
      <c r="H27" s="37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7"/>
      <c r="B28" s="37"/>
      <c r="C28" s="37"/>
      <c r="D28" s="37"/>
      <c r="E28" s="37"/>
      <c r="F28" s="37"/>
      <c r="G28" s="37"/>
      <c r="H28" s="37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7"/>
      <c r="B29" s="37"/>
      <c r="C29" s="37"/>
      <c r="D29" s="37"/>
      <c r="E29" s="37"/>
      <c r="F29" s="37"/>
      <c r="G29" s="37"/>
      <c r="H29" s="37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7"/>
      <c r="B30" s="37"/>
      <c r="C30" s="37"/>
      <c r="D30" s="37"/>
      <c r="E30" s="37"/>
      <c r="F30" s="37"/>
      <c r="G30" s="37"/>
      <c r="H30" s="37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7"/>
      <c r="B31" s="37"/>
      <c r="C31" s="37"/>
      <c r="D31" s="37"/>
      <c r="E31" s="37"/>
      <c r="F31" s="37"/>
      <c r="G31" s="37"/>
      <c r="H31" s="37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7"/>
      <c r="B32" s="37"/>
      <c r="C32" s="37"/>
      <c r="D32" s="37"/>
      <c r="E32" s="37"/>
      <c r="F32" s="37"/>
      <c r="G32" s="37"/>
      <c r="H32" s="37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7"/>
      <c r="B33" s="37"/>
      <c r="C33" s="37"/>
      <c r="D33" s="37"/>
      <c r="E33" s="37"/>
      <c r="F33" s="37"/>
      <c r="G33" s="37"/>
      <c r="H33" s="37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7"/>
      <c r="B34" s="37"/>
      <c r="C34" s="37"/>
      <c r="D34" s="37"/>
      <c r="E34" s="37"/>
      <c r="F34" s="37"/>
      <c r="G34" s="37"/>
      <c r="H34" s="37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7"/>
      <c r="B35" s="37"/>
      <c r="C35" s="37"/>
      <c r="D35" s="37"/>
      <c r="E35" s="37"/>
      <c r="F35" s="37"/>
      <c r="G35" s="37"/>
      <c r="H35" s="37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7"/>
      <c r="B36" s="37"/>
      <c r="C36" s="37"/>
      <c r="D36" s="37"/>
      <c r="E36" s="37"/>
      <c r="F36" s="37"/>
      <c r="G36" s="37"/>
      <c r="H36" s="37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7"/>
      <c r="B37" s="37"/>
      <c r="C37" s="37"/>
      <c r="D37" s="37"/>
      <c r="E37" s="37"/>
      <c r="F37" s="37"/>
      <c r="G37" s="37"/>
      <c r="H37" s="37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7"/>
      <c r="B38" s="37"/>
      <c r="C38" s="37"/>
      <c r="D38" s="37"/>
      <c r="E38" s="37"/>
      <c r="F38" s="37"/>
      <c r="G38" s="37"/>
      <c r="H38" s="37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7"/>
      <c r="B39" s="37"/>
      <c r="C39" s="37"/>
      <c r="D39" s="37"/>
      <c r="E39" s="37"/>
      <c r="F39" s="37"/>
      <c r="G39" s="37"/>
      <c r="H39" s="37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H36"/>
  <sheetViews>
    <sheetView workbookViewId="0">
      <selection activeCell="C30" sqref="C30"/>
    </sheetView>
  </sheetViews>
  <sheetFormatPr defaultColWidth="14.453125" defaultRowHeight="15.75" customHeight="1" x14ac:dyDescent="0.25"/>
  <cols>
    <col min="5" max="5" width="20.36328125" customWidth="1"/>
    <col min="7" max="7" width="20.6328125" customWidth="1"/>
    <col min="8" max="8" width="19.6328125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334</v>
      </c>
      <c r="B2" s="11" t="s">
        <v>146</v>
      </c>
      <c r="C2" s="4" t="s">
        <v>146</v>
      </c>
      <c r="D2" s="4" t="s">
        <v>146</v>
      </c>
      <c r="E2" s="6" t="s">
        <v>145</v>
      </c>
      <c r="F2" s="4" t="s">
        <v>146</v>
      </c>
      <c r="G2" s="4" t="s">
        <v>146</v>
      </c>
      <c r="H2" s="4" t="s">
        <v>146</v>
      </c>
    </row>
    <row r="3" spans="1:8" ht="15.75" customHeight="1" x14ac:dyDescent="0.25">
      <c r="A3" s="1" t="s">
        <v>361</v>
      </c>
      <c r="B3" s="11" t="s">
        <v>146</v>
      </c>
      <c r="C3" s="4" t="s">
        <v>146</v>
      </c>
      <c r="D3" s="4" t="s">
        <v>146</v>
      </c>
      <c r="E3" s="4" t="s">
        <v>146</v>
      </c>
      <c r="F3" s="4" t="s">
        <v>146</v>
      </c>
      <c r="G3" s="6" t="s">
        <v>145</v>
      </c>
      <c r="H3" s="6" t="s">
        <v>145</v>
      </c>
    </row>
    <row r="4" spans="1:8" ht="15.75" customHeight="1" x14ac:dyDescent="0.25">
      <c r="A4" s="1" t="s">
        <v>355</v>
      </c>
      <c r="B4" s="11" t="s">
        <v>146</v>
      </c>
      <c r="C4" s="6" t="s">
        <v>145</v>
      </c>
      <c r="D4" s="4" t="s">
        <v>146</v>
      </c>
      <c r="E4" s="6" t="s">
        <v>145</v>
      </c>
      <c r="F4" s="4" t="s">
        <v>146</v>
      </c>
      <c r="G4" s="6" t="s">
        <v>145</v>
      </c>
      <c r="H4" s="4" t="s">
        <v>146</v>
      </c>
    </row>
    <row r="5" spans="1:8" ht="15.75" customHeight="1" x14ac:dyDescent="0.25">
      <c r="A5" s="15" t="s">
        <v>337</v>
      </c>
      <c r="B5" s="11" t="s">
        <v>146</v>
      </c>
      <c r="C5" s="4" t="s">
        <v>146</v>
      </c>
      <c r="D5" s="6" t="s">
        <v>145</v>
      </c>
      <c r="E5" s="4" t="s">
        <v>146</v>
      </c>
      <c r="F5" s="4" t="s">
        <v>146</v>
      </c>
      <c r="G5" s="17" t="s">
        <v>145</v>
      </c>
      <c r="H5" s="6" t="s">
        <v>145</v>
      </c>
    </row>
    <row r="6" spans="1:8" ht="15.75" customHeight="1" x14ac:dyDescent="0.25">
      <c r="A6" s="1" t="s">
        <v>338</v>
      </c>
      <c r="B6" s="4" t="s">
        <v>146</v>
      </c>
      <c r="C6" s="4" t="s">
        <v>146</v>
      </c>
      <c r="D6" s="4" t="s">
        <v>146</v>
      </c>
      <c r="E6" s="4" t="s">
        <v>146</v>
      </c>
      <c r="F6" s="4" t="s">
        <v>146</v>
      </c>
      <c r="G6" s="6" t="s">
        <v>145</v>
      </c>
      <c r="H6" s="6" t="s">
        <v>145</v>
      </c>
    </row>
    <row r="7" spans="1:8" ht="15.75" customHeight="1" x14ac:dyDescent="0.25">
      <c r="A7" s="9" t="s">
        <v>356</v>
      </c>
      <c r="B7" s="4" t="s">
        <v>146</v>
      </c>
      <c r="C7" s="6" t="s">
        <v>145</v>
      </c>
      <c r="D7" s="18" t="s">
        <v>145</v>
      </c>
      <c r="E7" s="4" t="s">
        <v>146</v>
      </c>
      <c r="F7" s="4" t="s">
        <v>146</v>
      </c>
      <c r="G7" s="4" t="s">
        <v>146</v>
      </c>
      <c r="H7" s="18" t="s">
        <v>145</v>
      </c>
    </row>
    <row r="8" spans="1:8" ht="15.75" customHeight="1" x14ac:dyDescent="0.25">
      <c r="A8" s="15" t="s">
        <v>357</v>
      </c>
      <c r="B8" s="4" t="s">
        <v>146</v>
      </c>
      <c r="C8" s="4" t="s">
        <v>146</v>
      </c>
      <c r="D8" s="13" t="s">
        <v>146</v>
      </c>
      <c r="E8" s="4" t="s">
        <v>146</v>
      </c>
      <c r="F8" s="4" t="s">
        <v>146</v>
      </c>
      <c r="G8" s="17" t="s">
        <v>145</v>
      </c>
      <c r="H8" s="18" t="s">
        <v>145</v>
      </c>
    </row>
    <row r="9" spans="1:8" ht="15.75" customHeight="1" x14ac:dyDescent="0.25">
      <c r="A9" s="1" t="s">
        <v>339</v>
      </c>
      <c r="B9" s="4" t="s">
        <v>146</v>
      </c>
      <c r="C9" s="6" t="s">
        <v>145</v>
      </c>
      <c r="D9" s="13" t="s">
        <v>146</v>
      </c>
      <c r="E9" s="6" t="s">
        <v>145</v>
      </c>
      <c r="F9" s="4" t="s">
        <v>146</v>
      </c>
      <c r="G9" s="6" t="s">
        <v>145</v>
      </c>
      <c r="H9" s="13" t="s">
        <v>146</v>
      </c>
    </row>
    <row r="10" spans="1:8" ht="15.75" customHeight="1" x14ac:dyDescent="0.25">
      <c r="A10" s="1" t="s">
        <v>342</v>
      </c>
      <c r="B10" s="4" t="s">
        <v>146</v>
      </c>
      <c r="C10" s="6" t="s">
        <v>145</v>
      </c>
      <c r="D10" s="13" t="s">
        <v>146</v>
      </c>
      <c r="E10" s="6" t="s">
        <v>145</v>
      </c>
      <c r="F10" s="4" t="s">
        <v>146</v>
      </c>
      <c r="G10" s="6" t="s">
        <v>145</v>
      </c>
      <c r="H10" s="6" t="s">
        <v>145</v>
      </c>
    </row>
    <row r="11" spans="1:8" ht="15.75" customHeight="1" x14ac:dyDescent="0.25">
      <c r="A11" s="1" t="s">
        <v>343</v>
      </c>
      <c r="B11" s="4" t="s">
        <v>146</v>
      </c>
      <c r="C11" s="4" t="s">
        <v>146</v>
      </c>
      <c r="D11" s="18" t="s">
        <v>189</v>
      </c>
      <c r="E11" s="6" t="s">
        <v>145</v>
      </c>
      <c r="F11" s="4" t="s">
        <v>146</v>
      </c>
      <c r="G11" s="4" t="s">
        <v>146</v>
      </c>
      <c r="H11" s="6" t="s">
        <v>145</v>
      </c>
    </row>
    <row r="12" spans="1:8" ht="15.75" customHeight="1" x14ac:dyDescent="0.25">
      <c r="A12" s="1" t="s">
        <v>358</v>
      </c>
      <c r="B12" s="4" t="s">
        <v>146</v>
      </c>
      <c r="C12" s="6" t="s">
        <v>145</v>
      </c>
      <c r="D12" s="13" t="s">
        <v>146</v>
      </c>
      <c r="E12" s="6" t="s">
        <v>145</v>
      </c>
      <c r="F12" s="4" t="s">
        <v>146</v>
      </c>
      <c r="G12" s="6" t="s">
        <v>145</v>
      </c>
      <c r="H12" s="13" t="s">
        <v>146</v>
      </c>
    </row>
    <row r="13" spans="1:8" ht="15.75" customHeight="1" x14ac:dyDescent="0.25">
      <c r="A13" s="1" t="s">
        <v>359</v>
      </c>
      <c r="B13" s="4" t="s">
        <v>146</v>
      </c>
      <c r="C13" s="6" t="s">
        <v>145</v>
      </c>
      <c r="D13" s="13" t="s">
        <v>146</v>
      </c>
      <c r="E13" s="4" t="s">
        <v>146</v>
      </c>
      <c r="F13" s="4" t="s">
        <v>146</v>
      </c>
      <c r="G13" s="6" t="s">
        <v>145</v>
      </c>
      <c r="H13" s="6" t="s">
        <v>145</v>
      </c>
    </row>
    <row r="14" spans="1:8" ht="15.75" customHeight="1" x14ac:dyDescent="0.25">
      <c r="A14" s="1" t="s">
        <v>347</v>
      </c>
      <c r="B14" s="4" t="s">
        <v>146</v>
      </c>
      <c r="C14" s="4" t="s">
        <v>146</v>
      </c>
      <c r="D14" s="18" t="s">
        <v>145</v>
      </c>
      <c r="E14" s="6" t="s">
        <v>145</v>
      </c>
      <c r="F14" s="4" t="s">
        <v>146</v>
      </c>
      <c r="G14" s="4" t="s">
        <v>145</v>
      </c>
      <c r="H14" s="13" t="s">
        <v>146</v>
      </c>
    </row>
    <row r="15" spans="1:8" ht="15.75" customHeight="1" x14ac:dyDescent="0.25">
      <c r="A15" s="1" t="s">
        <v>348</v>
      </c>
      <c r="B15" s="4" t="s">
        <v>146</v>
      </c>
      <c r="C15" s="6" t="s">
        <v>145</v>
      </c>
      <c r="D15" s="18" t="s">
        <v>145</v>
      </c>
      <c r="E15" s="6" t="s">
        <v>145</v>
      </c>
      <c r="F15" s="4" t="s">
        <v>146</v>
      </c>
      <c r="G15" s="6" t="s">
        <v>145</v>
      </c>
      <c r="H15" s="18" t="s">
        <v>145</v>
      </c>
    </row>
    <row r="16" spans="1:8" ht="15.75" customHeight="1" x14ac:dyDescent="0.25">
      <c r="A16" s="1" t="s">
        <v>349</v>
      </c>
      <c r="B16" s="4" t="s">
        <v>146</v>
      </c>
      <c r="C16" s="6" t="s">
        <v>145</v>
      </c>
      <c r="D16" s="13" t="s">
        <v>146</v>
      </c>
      <c r="E16" s="4" t="s">
        <v>146</v>
      </c>
      <c r="F16" s="4" t="s">
        <v>146</v>
      </c>
      <c r="G16" s="6" t="s">
        <v>145</v>
      </c>
      <c r="H16" s="13" t="s">
        <v>146</v>
      </c>
    </row>
    <row r="17" spans="1:8" ht="15.75" customHeight="1" x14ac:dyDescent="0.25">
      <c r="A17" s="1" t="s">
        <v>350</v>
      </c>
      <c r="B17" s="4" t="s">
        <v>146</v>
      </c>
      <c r="C17" s="6" t="s">
        <v>145</v>
      </c>
      <c r="D17" s="13" t="s">
        <v>146</v>
      </c>
      <c r="E17" s="6" t="s">
        <v>145</v>
      </c>
      <c r="F17" s="4" t="s">
        <v>146</v>
      </c>
      <c r="G17" s="4" t="s">
        <v>146</v>
      </c>
      <c r="H17" s="13" t="s">
        <v>146</v>
      </c>
    </row>
    <row r="18" spans="1:8" ht="15.75" customHeight="1" x14ac:dyDescent="0.25">
      <c r="A18" s="1" t="s">
        <v>362</v>
      </c>
      <c r="B18" s="4" t="s">
        <v>146</v>
      </c>
      <c r="C18" s="6" t="s">
        <v>145</v>
      </c>
      <c r="D18" s="13" t="s">
        <v>146</v>
      </c>
      <c r="E18" s="6" t="s">
        <v>145</v>
      </c>
      <c r="F18" s="4" t="s">
        <v>146</v>
      </c>
      <c r="G18" s="6" t="s">
        <v>145</v>
      </c>
      <c r="H18" s="18" t="s">
        <v>145</v>
      </c>
    </row>
    <row r="19" spans="1:8" ht="15.75" customHeight="1" x14ac:dyDescent="0.25">
      <c r="A19" s="15"/>
      <c r="B19" s="15"/>
      <c r="C19" s="15"/>
      <c r="D19" s="15"/>
      <c r="E19" s="15"/>
      <c r="F19" s="15"/>
      <c r="G19" s="15"/>
      <c r="H19" s="9"/>
    </row>
    <row r="20" spans="1:8" ht="15.75" customHeight="1" x14ac:dyDescent="0.25">
      <c r="A20" s="15"/>
      <c r="B20" s="15"/>
      <c r="C20" s="15"/>
      <c r="D20" s="9"/>
      <c r="E20" s="15"/>
      <c r="F20" s="15"/>
      <c r="G20" s="15"/>
      <c r="H20" s="15"/>
    </row>
    <row r="21" spans="1:8" ht="15.75" customHeight="1" x14ac:dyDescent="0.25">
      <c r="A21" s="15"/>
      <c r="B21" s="15"/>
      <c r="C21" s="15"/>
      <c r="D21" s="9"/>
      <c r="E21" s="15"/>
      <c r="F21" s="15"/>
      <c r="G21" s="15"/>
      <c r="H21" s="15"/>
    </row>
    <row r="22" spans="1:8" ht="15.75" customHeight="1" x14ac:dyDescent="0.25">
      <c r="A22" s="15"/>
      <c r="B22" s="15"/>
      <c r="C22" s="15"/>
      <c r="D22" s="15"/>
      <c r="E22" s="15"/>
      <c r="F22" s="15"/>
      <c r="G22" s="15"/>
      <c r="H22" s="15"/>
    </row>
    <row r="23" spans="1:8" ht="15.75" customHeight="1" x14ac:dyDescent="0.25">
      <c r="A23" s="15"/>
      <c r="B23" s="15"/>
      <c r="C23" s="15"/>
      <c r="D23" s="9"/>
      <c r="E23" s="15"/>
      <c r="F23" s="15"/>
      <c r="G23" s="15"/>
      <c r="H23" s="9"/>
    </row>
    <row r="24" spans="1:8" ht="15.75" customHeight="1" x14ac:dyDescent="0.25">
      <c r="A24" s="15"/>
      <c r="B24" s="15"/>
      <c r="C24" s="15"/>
      <c r="D24" s="9"/>
      <c r="E24" s="15"/>
      <c r="F24" s="15"/>
      <c r="G24" s="15"/>
      <c r="H24" s="9"/>
    </row>
    <row r="25" spans="1:8" ht="15.75" customHeight="1" x14ac:dyDescent="0.25">
      <c r="A25" s="15"/>
      <c r="B25" s="15"/>
      <c r="C25" s="15"/>
      <c r="D25" s="9"/>
      <c r="E25" s="15"/>
      <c r="F25" s="15"/>
      <c r="G25" s="15"/>
      <c r="H25" s="9"/>
    </row>
    <row r="26" spans="1:8" ht="15.75" customHeight="1" x14ac:dyDescent="0.25">
      <c r="A26" s="15"/>
      <c r="B26" s="15"/>
      <c r="C26" s="15"/>
      <c r="D26" s="15"/>
      <c r="E26" s="15"/>
      <c r="F26" s="15"/>
      <c r="G26" s="15"/>
      <c r="H26" s="9"/>
    </row>
    <row r="27" spans="1:8" ht="15.75" customHeight="1" x14ac:dyDescent="0.25">
      <c r="A27" s="15"/>
      <c r="B27" s="15"/>
      <c r="C27" s="15"/>
      <c r="D27" s="15"/>
      <c r="E27" s="15"/>
      <c r="F27" s="15"/>
      <c r="G27" s="15"/>
      <c r="H27" s="9"/>
    </row>
    <row r="28" spans="1:8" ht="15.75" customHeight="1" x14ac:dyDescent="0.25">
      <c r="A28" s="15"/>
      <c r="B28" s="15"/>
      <c r="C28" s="15"/>
      <c r="D28" s="9"/>
      <c r="E28" s="15"/>
      <c r="F28" s="15"/>
      <c r="G28" s="15"/>
      <c r="H28" s="9"/>
    </row>
    <row r="29" spans="1:8" ht="15.75" customHeight="1" x14ac:dyDescent="0.25">
      <c r="A29" s="15"/>
      <c r="B29" s="15"/>
      <c r="C29" s="15"/>
      <c r="D29" s="9"/>
      <c r="E29" s="15"/>
      <c r="F29" s="15"/>
      <c r="G29" s="15"/>
      <c r="H29" s="9"/>
    </row>
    <row r="30" spans="1:8" ht="15.75" customHeight="1" x14ac:dyDescent="0.25">
      <c r="A30" s="15"/>
      <c r="B30" s="15"/>
      <c r="C30" s="15"/>
      <c r="D30" s="9"/>
      <c r="E30" s="15"/>
      <c r="F30" s="15"/>
      <c r="G30" s="15"/>
      <c r="H30" s="9"/>
    </row>
    <row r="31" spans="1:8" ht="15.75" customHeight="1" x14ac:dyDescent="0.25">
      <c r="A31" s="15"/>
      <c r="B31" s="15"/>
      <c r="C31" s="15"/>
      <c r="D31" s="9"/>
      <c r="E31" s="15"/>
      <c r="F31" s="15"/>
      <c r="G31" s="15"/>
      <c r="H31" s="9"/>
    </row>
    <row r="32" spans="1:8" ht="15.75" customHeight="1" x14ac:dyDescent="0.25">
      <c r="A32" s="15"/>
      <c r="B32" s="15"/>
      <c r="C32" s="15"/>
      <c r="D32" s="9"/>
      <c r="E32" s="15"/>
      <c r="F32" s="15"/>
      <c r="G32" s="15"/>
      <c r="H32" s="9"/>
    </row>
    <row r="33" spans="1:8" ht="15.75" customHeight="1" x14ac:dyDescent="0.25">
      <c r="A33" s="15"/>
      <c r="B33" s="15"/>
      <c r="C33" s="15"/>
      <c r="D33" s="9"/>
      <c r="E33" s="15"/>
      <c r="F33" s="15"/>
      <c r="G33" s="15"/>
      <c r="H33" s="9"/>
    </row>
    <row r="34" spans="1:8" ht="15.75" customHeight="1" x14ac:dyDescent="0.25">
      <c r="A34" s="15"/>
      <c r="B34" s="15"/>
      <c r="C34" s="15"/>
      <c r="D34" s="9"/>
      <c r="E34" s="15"/>
      <c r="F34" s="15"/>
      <c r="G34" s="15"/>
      <c r="H34" s="9"/>
    </row>
    <row r="35" spans="1:8" ht="12.5" x14ac:dyDescent="0.25">
      <c r="A35" s="15"/>
      <c r="B35" s="15"/>
      <c r="C35" s="15"/>
      <c r="D35" s="9"/>
      <c r="E35" s="15"/>
      <c r="F35" s="15"/>
      <c r="G35" s="15"/>
      <c r="H35" s="9"/>
    </row>
    <row r="36" spans="1:8" ht="12.5" x14ac:dyDescent="0.25">
      <c r="A36" s="15"/>
      <c r="B36" s="15"/>
      <c r="C36" s="15"/>
      <c r="D36" s="9"/>
      <c r="E36" s="15"/>
      <c r="F36" s="15"/>
      <c r="G36" s="15"/>
      <c r="H36" s="15"/>
    </row>
  </sheetData>
  <conditionalFormatting sqref="G2:G21">
    <cfRule type="cellIs" dxfId="48" priority="1" operator="equal">
      <formula>"Yes"</formula>
    </cfRule>
    <cfRule type="cellIs" dxfId="47" priority="2" operator="equal">
      <formula>"No"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H19"/>
  <sheetViews>
    <sheetView workbookViewId="0">
      <selection activeCell="C30" sqref="C30"/>
    </sheetView>
  </sheetViews>
  <sheetFormatPr defaultColWidth="14.453125" defaultRowHeight="15.75" customHeight="1" x14ac:dyDescent="0.25"/>
  <cols>
    <col min="4" max="4" width="15.6328125" customWidth="1"/>
    <col min="7" max="7" width="18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312</v>
      </c>
      <c r="D1" s="1" t="s">
        <v>93</v>
      </c>
      <c r="E1" s="1" t="s">
        <v>94</v>
      </c>
      <c r="F1" s="1" t="s">
        <v>95</v>
      </c>
      <c r="G1" s="1" t="s">
        <v>194</v>
      </c>
      <c r="H1" s="1" t="s">
        <v>178</v>
      </c>
    </row>
    <row r="2" spans="1:8" ht="15.75" customHeight="1" x14ac:dyDescent="0.25">
      <c r="A2" s="1" t="s">
        <v>363</v>
      </c>
      <c r="B2" s="4" t="s">
        <v>146</v>
      </c>
      <c r="C2" s="4" t="s">
        <v>146</v>
      </c>
      <c r="D2" s="4" t="s">
        <v>146</v>
      </c>
      <c r="E2" s="8" t="s">
        <v>145</v>
      </c>
      <c r="F2" s="4" t="s">
        <v>146</v>
      </c>
      <c r="G2" s="4" t="s">
        <v>145</v>
      </c>
      <c r="H2" s="4" t="s">
        <v>146</v>
      </c>
    </row>
    <row r="3" spans="1:8" ht="15.75" customHeight="1" x14ac:dyDescent="0.25">
      <c r="A3" s="1" t="s">
        <v>337</v>
      </c>
      <c r="B3" s="4" t="s">
        <v>146</v>
      </c>
      <c r="C3" s="4" t="s">
        <v>146</v>
      </c>
      <c r="D3" s="4" t="s">
        <v>146</v>
      </c>
      <c r="E3" s="4" t="s">
        <v>146</v>
      </c>
      <c r="F3" s="4" t="s">
        <v>146</v>
      </c>
      <c r="G3" s="4" t="s">
        <v>145</v>
      </c>
      <c r="H3" s="8" t="s">
        <v>145</v>
      </c>
    </row>
    <row r="4" spans="1:8" ht="15.75" customHeight="1" x14ac:dyDescent="0.25">
      <c r="A4" s="1" t="s">
        <v>338</v>
      </c>
      <c r="B4" s="4" t="s">
        <v>146</v>
      </c>
      <c r="C4" s="8" t="s">
        <v>145</v>
      </c>
      <c r="D4" s="4" t="s">
        <v>146</v>
      </c>
      <c r="E4" s="4" t="s">
        <v>146</v>
      </c>
      <c r="F4" s="4" t="s">
        <v>146</v>
      </c>
      <c r="G4" s="4" t="s">
        <v>145</v>
      </c>
      <c r="H4" s="8" t="s">
        <v>145</v>
      </c>
    </row>
    <row r="5" spans="1:8" ht="15.75" customHeight="1" x14ac:dyDescent="0.25">
      <c r="A5" s="1" t="s">
        <v>356</v>
      </c>
      <c r="B5" s="4" t="s">
        <v>146</v>
      </c>
      <c r="C5" s="8" t="s">
        <v>145</v>
      </c>
      <c r="D5" s="4" t="s">
        <v>146</v>
      </c>
      <c r="E5" s="4" t="s">
        <v>146</v>
      </c>
      <c r="F5" s="4" t="s">
        <v>146</v>
      </c>
      <c r="G5" s="4" t="s">
        <v>145</v>
      </c>
      <c r="H5" s="8" t="s">
        <v>145</v>
      </c>
    </row>
    <row r="6" spans="1:8" ht="15.75" customHeight="1" x14ac:dyDescent="0.25">
      <c r="A6" s="1" t="s">
        <v>339</v>
      </c>
      <c r="B6" s="4" t="s">
        <v>146</v>
      </c>
      <c r="C6" s="6" t="s">
        <v>145</v>
      </c>
      <c r="D6" s="4" t="s">
        <v>146</v>
      </c>
      <c r="E6" s="6" t="s">
        <v>145</v>
      </c>
      <c r="F6" s="4" t="s">
        <v>146</v>
      </c>
      <c r="G6" s="4" t="s">
        <v>145</v>
      </c>
      <c r="H6" s="6" t="s">
        <v>145</v>
      </c>
    </row>
    <row r="7" spans="1:8" ht="15.75" customHeight="1" x14ac:dyDescent="0.25">
      <c r="A7" s="1" t="s">
        <v>340</v>
      </c>
      <c r="B7" s="4" t="s">
        <v>146</v>
      </c>
      <c r="C7" s="4" t="s">
        <v>146</v>
      </c>
      <c r="D7" s="8" t="s">
        <v>145</v>
      </c>
      <c r="E7" s="4" t="s">
        <v>146</v>
      </c>
      <c r="F7" s="4" t="s">
        <v>146</v>
      </c>
      <c r="G7" s="4" t="s">
        <v>145</v>
      </c>
      <c r="H7" s="6" t="s">
        <v>145</v>
      </c>
    </row>
    <row r="8" spans="1:8" ht="15.75" customHeight="1" x14ac:dyDescent="0.25">
      <c r="A8" s="1" t="s">
        <v>342</v>
      </c>
      <c r="B8" s="4" t="s">
        <v>146</v>
      </c>
      <c r="C8" s="8" t="s">
        <v>145</v>
      </c>
      <c r="D8" s="4" t="s">
        <v>146</v>
      </c>
      <c r="E8" s="6" t="s">
        <v>145</v>
      </c>
      <c r="F8" s="4" t="s">
        <v>146</v>
      </c>
      <c r="G8" s="4" t="s">
        <v>145</v>
      </c>
      <c r="H8" s="8" t="s">
        <v>145</v>
      </c>
    </row>
    <row r="9" spans="1:8" ht="15.75" customHeight="1" x14ac:dyDescent="0.25">
      <c r="A9" s="1" t="s">
        <v>343</v>
      </c>
      <c r="B9" s="4" t="s">
        <v>146</v>
      </c>
      <c r="C9" s="4" t="s">
        <v>146</v>
      </c>
      <c r="D9" s="4" t="s">
        <v>146</v>
      </c>
      <c r="E9" s="4" t="s">
        <v>146</v>
      </c>
      <c r="F9" s="4" t="s">
        <v>146</v>
      </c>
      <c r="G9" s="4" t="s">
        <v>145</v>
      </c>
      <c r="H9" s="8" t="s">
        <v>145</v>
      </c>
    </row>
    <row r="10" spans="1:8" ht="15.75" customHeight="1" x14ac:dyDescent="0.25">
      <c r="A10" s="1" t="s">
        <v>344</v>
      </c>
      <c r="B10" s="4" t="s">
        <v>146</v>
      </c>
      <c r="C10" s="4" t="s">
        <v>146</v>
      </c>
      <c r="D10" s="4" t="s">
        <v>146</v>
      </c>
      <c r="E10" s="4" t="s">
        <v>146</v>
      </c>
      <c r="F10" s="4" t="s">
        <v>146</v>
      </c>
      <c r="G10" s="4" t="s">
        <v>145</v>
      </c>
      <c r="H10" s="8" t="s">
        <v>145</v>
      </c>
    </row>
    <row r="11" spans="1:8" ht="15.75" customHeight="1" x14ac:dyDescent="0.25">
      <c r="A11" s="1" t="s">
        <v>358</v>
      </c>
      <c r="B11" s="8" t="s">
        <v>145</v>
      </c>
      <c r="D11" s="1"/>
    </row>
    <row r="12" spans="1:8" ht="15.75" customHeight="1" x14ac:dyDescent="0.25">
      <c r="A12" s="1" t="s">
        <v>359</v>
      </c>
      <c r="B12" s="4" t="s">
        <v>146</v>
      </c>
      <c r="C12" s="8" t="s">
        <v>145</v>
      </c>
      <c r="D12" s="4" t="s">
        <v>146</v>
      </c>
      <c r="E12" s="8" t="s">
        <v>145</v>
      </c>
      <c r="F12" s="4" t="s">
        <v>146</v>
      </c>
      <c r="G12" s="4" t="s">
        <v>145</v>
      </c>
      <c r="H12" s="8" t="s">
        <v>145</v>
      </c>
    </row>
    <row r="13" spans="1:8" ht="15.75" customHeight="1" x14ac:dyDescent="0.25">
      <c r="A13" s="1" t="s">
        <v>347</v>
      </c>
      <c r="B13" s="4" t="s">
        <v>146</v>
      </c>
      <c r="C13" s="4" t="s">
        <v>146</v>
      </c>
      <c r="D13" s="4" t="s">
        <v>146</v>
      </c>
      <c r="E13" s="4" t="s">
        <v>146</v>
      </c>
      <c r="F13" s="4" t="s">
        <v>146</v>
      </c>
      <c r="G13" s="8" t="s">
        <v>146</v>
      </c>
      <c r="H13" s="8" t="s">
        <v>145</v>
      </c>
    </row>
    <row r="14" spans="1:8" ht="15.75" customHeight="1" x14ac:dyDescent="0.25">
      <c r="A14" s="1" t="s">
        <v>348</v>
      </c>
      <c r="B14" s="4" t="s">
        <v>146</v>
      </c>
      <c r="C14" s="8" t="s">
        <v>145</v>
      </c>
      <c r="D14" s="4" t="s">
        <v>146</v>
      </c>
      <c r="E14" s="8" t="s">
        <v>145</v>
      </c>
      <c r="F14" s="4" t="s">
        <v>146</v>
      </c>
      <c r="G14" s="6" t="s">
        <v>146</v>
      </c>
      <c r="H14" s="6" t="s">
        <v>145</v>
      </c>
    </row>
    <row r="15" spans="1:8" ht="15.75" customHeight="1" x14ac:dyDescent="0.25">
      <c r="A15" s="1" t="s">
        <v>364</v>
      </c>
      <c r="B15" s="4" t="s">
        <v>146</v>
      </c>
      <c r="C15" s="8" t="s">
        <v>145</v>
      </c>
      <c r="D15" s="4" t="s">
        <v>146</v>
      </c>
      <c r="E15" s="8" t="s">
        <v>145</v>
      </c>
      <c r="F15" s="4" t="s">
        <v>146</v>
      </c>
      <c r="G15" s="4" t="s">
        <v>145</v>
      </c>
      <c r="H15" s="4" t="s">
        <v>146</v>
      </c>
    </row>
    <row r="16" spans="1:8" ht="15.75" customHeight="1" x14ac:dyDescent="0.25">
      <c r="A16" s="1" t="s">
        <v>351</v>
      </c>
      <c r="B16" s="6" t="s">
        <v>145</v>
      </c>
      <c r="C16" s="1"/>
      <c r="D16" s="1"/>
      <c r="E16" s="1"/>
      <c r="F16" s="1"/>
      <c r="G16" s="1"/>
      <c r="H16" s="1"/>
    </row>
    <row r="17" spans="1:8" ht="15.75" customHeight="1" x14ac:dyDescent="0.25">
      <c r="A17" s="1" t="s">
        <v>360</v>
      </c>
      <c r="B17" s="4" t="s">
        <v>146</v>
      </c>
      <c r="C17" s="8" t="s">
        <v>145</v>
      </c>
      <c r="D17" s="4" t="s">
        <v>146</v>
      </c>
      <c r="E17" s="8" t="s">
        <v>145</v>
      </c>
      <c r="F17" s="4" t="s">
        <v>146</v>
      </c>
      <c r="G17" s="4" t="s">
        <v>145</v>
      </c>
      <c r="H17" s="4" t="s">
        <v>146</v>
      </c>
    </row>
    <row r="18" spans="1:8" ht="15.75" customHeight="1" x14ac:dyDescent="0.25">
      <c r="B18" s="1"/>
    </row>
    <row r="19" spans="1:8" ht="15.75" customHeight="1" x14ac:dyDescent="0.25">
      <c r="B19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X19"/>
  <sheetViews>
    <sheetView topLeftCell="A86" zoomScale="78" zoomScaleNormal="75" workbookViewId="0">
      <selection activeCell="J77" sqref="J77"/>
    </sheetView>
  </sheetViews>
  <sheetFormatPr defaultColWidth="14.453125" defaultRowHeight="15.75" customHeight="1" x14ac:dyDescent="0.25"/>
  <cols>
    <col min="6" max="6" width="18.453125" customWidth="1"/>
    <col min="7" max="7" width="16.6328125" customWidth="1"/>
    <col min="8" max="8" width="21" customWidth="1"/>
    <col min="9" max="9" width="23.6328125" customWidth="1"/>
    <col min="10" max="12" width="16.36328125" customWidth="1"/>
    <col min="16" max="16" width="8.90625" bestFit="1" customWidth="1"/>
    <col min="17" max="17" width="11.453125" bestFit="1" customWidth="1"/>
    <col min="18" max="18" width="19.453125" bestFit="1" customWidth="1"/>
    <col min="19" max="19" width="8.08984375" bestFit="1" customWidth="1"/>
    <col min="20" max="20" width="10.453125" bestFit="1" customWidth="1"/>
    <col min="21" max="21" width="8.90625" bestFit="1" customWidth="1"/>
    <col min="22" max="22" width="18.36328125" bestFit="1" customWidth="1"/>
    <col min="23" max="23" width="16.453125" bestFit="1" customWidth="1"/>
  </cols>
  <sheetData>
    <row r="1" spans="1:24" ht="15.75" customHeight="1" x14ac:dyDescent="0.25">
      <c r="A1" t="s">
        <v>39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O1" t="str">
        <f t="shared" ref="O1:O9" si="0">B1</f>
        <v>Date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73</v>
      </c>
      <c r="V1" s="1" t="s">
        <v>18</v>
      </c>
      <c r="W1" s="1" t="s">
        <v>82</v>
      </c>
      <c r="X1" s="1" t="s">
        <v>83</v>
      </c>
    </row>
    <row r="2" spans="1:24" ht="15.75" customHeight="1" x14ac:dyDescent="0.25">
      <c r="A2" t="s">
        <v>45</v>
      </c>
      <c r="B2" s="1" t="s">
        <v>84</v>
      </c>
      <c r="C2" s="1">
        <v>25</v>
      </c>
      <c r="D2" s="1">
        <v>7</v>
      </c>
      <c r="E2" s="1">
        <v>0</v>
      </c>
      <c r="F2" s="1">
        <v>4</v>
      </c>
      <c r="G2" s="1">
        <v>10</v>
      </c>
      <c r="H2" s="1">
        <v>1</v>
      </c>
      <c r="I2" s="1">
        <v>11</v>
      </c>
      <c r="J2" s="1">
        <v>17</v>
      </c>
      <c r="K2" s="1"/>
      <c r="L2" s="1"/>
      <c r="O2" t="str">
        <f t="shared" si="0"/>
        <v>25/03/2019</v>
      </c>
      <c r="P2" s="44">
        <f t="shared" ref="P2:P4" si="1">(D2/C2)*100</f>
        <v>28.000000000000004</v>
      </c>
      <c r="Q2" s="44">
        <f t="shared" ref="Q2:Q4" si="2">(E2/(C2-D2))*100</f>
        <v>0</v>
      </c>
      <c r="R2" s="44">
        <f t="shared" ref="R2:R4" si="3">(F2/(C2-D2))*100</f>
        <v>22.222222222222221</v>
      </c>
      <c r="S2" s="44"/>
      <c r="T2" s="44">
        <f t="shared" ref="T2:T4" si="4">(G2/(C2-D2))*100</f>
        <v>55.555555555555557</v>
      </c>
      <c r="U2" s="44">
        <f t="shared" ref="U2:U4" si="5">(H2/(C2-D2))*100</f>
        <v>5.5555555555555554</v>
      </c>
      <c r="V2" s="44">
        <f t="shared" ref="V2:V4" si="6">(I2/(C2-D2))*100</f>
        <v>61.111111111111114</v>
      </c>
      <c r="W2" s="44">
        <f t="shared" ref="W2:W4" si="7">(J2/(C2-D2))*100</f>
        <v>94.444444444444443</v>
      </c>
    </row>
    <row r="3" spans="1:24" ht="15.75" customHeight="1" x14ac:dyDescent="0.25">
      <c r="A3" t="s">
        <v>47</v>
      </c>
      <c r="B3" s="2" t="s">
        <v>85</v>
      </c>
      <c r="C3" s="1">
        <v>25</v>
      </c>
      <c r="D3" s="1">
        <v>8</v>
      </c>
      <c r="E3" s="1">
        <v>0</v>
      </c>
      <c r="F3" s="1">
        <v>0</v>
      </c>
      <c r="G3" s="1">
        <v>10</v>
      </c>
      <c r="H3" s="1">
        <v>1</v>
      </c>
      <c r="I3" s="1">
        <v>11</v>
      </c>
      <c r="J3" s="1">
        <v>13</v>
      </c>
      <c r="K3" s="1"/>
      <c r="L3" s="1"/>
      <c r="M3" s="1"/>
      <c r="O3" s="2" t="str">
        <f t="shared" si="0"/>
        <v>19/08/2020</v>
      </c>
      <c r="P3" s="44">
        <f t="shared" si="1"/>
        <v>32</v>
      </c>
      <c r="Q3" s="44">
        <f t="shared" si="2"/>
        <v>0</v>
      </c>
      <c r="R3" s="44">
        <f t="shared" si="3"/>
        <v>0</v>
      </c>
      <c r="S3" s="44"/>
      <c r="T3" s="44">
        <f t="shared" si="4"/>
        <v>58.82352941176471</v>
      </c>
      <c r="U3" s="44">
        <f t="shared" si="5"/>
        <v>5.8823529411764701</v>
      </c>
      <c r="V3" s="44">
        <f t="shared" si="6"/>
        <v>64.705882352941174</v>
      </c>
      <c r="W3" s="44">
        <f t="shared" si="7"/>
        <v>76.470588235294116</v>
      </c>
    </row>
    <row r="4" spans="1:24" ht="15.75" customHeight="1" x14ac:dyDescent="0.3">
      <c r="A4" t="s">
        <v>49</v>
      </c>
      <c r="B4" s="7" t="s">
        <v>86</v>
      </c>
      <c r="C4">
        <v>26</v>
      </c>
      <c r="D4">
        <f>COUNTIF('LOY201219'!B2:B27,"No")</f>
        <v>5</v>
      </c>
      <c r="E4">
        <f>COUNTIF('LOY201219'!F2:F27,"No")</f>
        <v>1</v>
      </c>
      <c r="F4">
        <f>COUNTIF('LOY201219'!G2:G27,"Yes")</f>
        <v>1</v>
      </c>
      <c r="G4">
        <f>COUNTIF('LOY201219'!C2:C27,"Yes")</f>
        <v>10</v>
      </c>
      <c r="H4">
        <f>COUNTIF('LOY201219'!E2:E27,"Yes")</f>
        <v>3</v>
      </c>
      <c r="I4">
        <f>COUNTIF('LOY201219'!D2:D27,"Yes")</f>
        <v>15</v>
      </c>
      <c r="J4">
        <f>COUNTIF('LOY201219'!H2:H27,"No")</f>
        <v>17</v>
      </c>
      <c r="M4" s="1"/>
      <c r="O4" s="2" t="str">
        <f t="shared" si="0"/>
        <v>20/12/2019</v>
      </c>
      <c r="P4" s="44">
        <f t="shared" si="1"/>
        <v>19.230769230769234</v>
      </c>
      <c r="Q4" s="44">
        <f t="shared" si="2"/>
        <v>4.7619047619047619</v>
      </c>
      <c r="R4" s="44">
        <f t="shared" si="3"/>
        <v>4.7619047619047619</v>
      </c>
      <c r="S4" s="44"/>
      <c r="T4" s="44">
        <f t="shared" si="4"/>
        <v>47.619047619047613</v>
      </c>
      <c r="U4" s="44">
        <f t="shared" si="5"/>
        <v>14.285714285714285</v>
      </c>
      <c r="V4" s="44">
        <f t="shared" si="6"/>
        <v>71.428571428571431</v>
      </c>
      <c r="W4" s="44">
        <f t="shared" si="7"/>
        <v>80.952380952380949</v>
      </c>
    </row>
    <row r="5" spans="1:24" ht="15.75" customHeight="1" x14ac:dyDescent="0.25">
      <c r="A5" s="32" t="s">
        <v>51</v>
      </c>
      <c r="B5" s="40" t="s">
        <v>87</v>
      </c>
      <c r="C5" s="1">
        <v>25</v>
      </c>
      <c r="D5">
        <f>COUNTIF('LOY040220'!B2:B26,"No")</f>
        <v>4</v>
      </c>
      <c r="E5">
        <f>COUNTIF('LOY040220'!F2:F27,"No")</f>
        <v>0</v>
      </c>
      <c r="F5">
        <f>COUNTIF('LOY040220'!G2:G27,"Yes")</f>
        <v>1</v>
      </c>
      <c r="G5">
        <f>COUNTIF('LOY040220'!C2:C27,"Yes")</f>
        <v>11</v>
      </c>
      <c r="H5">
        <f>COUNTIF('LOY040220'!E2:E27,"Yes")</f>
        <v>4</v>
      </c>
      <c r="I5">
        <f>COUNTIF('LOY040220'!D2:D27,"Yes")</f>
        <v>18</v>
      </c>
      <c r="J5">
        <f>COUNTIF('LOY040220'!H2:H27,"No")</f>
        <v>14</v>
      </c>
      <c r="M5" s="1"/>
      <c r="O5" t="str">
        <f t="shared" si="0"/>
        <v>04/02/2020</v>
      </c>
      <c r="P5" s="44">
        <f t="shared" ref="P5" si="8">(D5/C5)*100</f>
        <v>16</v>
      </c>
      <c r="Q5" s="44">
        <f t="shared" ref="Q5" si="9">(E5/(C5-D5))*100</f>
        <v>0</v>
      </c>
      <c r="R5" s="44">
        <f t="shared" ref="R5" si="10">(F5/(C5-D5))*100</f>
        <v>4.7619047619047619</v>
      </c>
      <c r="S5" s="44"/>
      <c r="T5" s="44">
        <f t="shared" ref="T5" si="11">(G5/(C5-D5))*100</f>
        <v>52.380952380952387</v>
      </c>
      <c r="U5" s="44">
        <f t="shared" ref="U5" si="12">(H5/(C5-D5))*100</f>
        <v>19.047619047619047</v>
      </c>
      <c r="V5" s="44">
        <f t="shared" ref="V5" si="13">(I5/(C5-D5))*100</f>
        <v>85.714285714285708</v>
      </c>
      <c r="W5" s="44">
        <f t="shared" ref="W5" si="14">(J5/(C5-D5))*100</f>
        <v>66.666666666666657</v>
      </c>
    </row>
    <row r="6" spans="1:24" ht="15.75" customHeight="1" x14ac:dyDescent="0.25">
      <c r="A6" s="32" t="s">
        <v>53</v>
      </c>
      <c r="B6" s="59" t="s">
        <v>88</v>
      </c>
      <c r="C6" s="1">
        <v>10</v>
      </c>
      <c r="D6" s="1">
        <f>COUNTIF('LOY121221'!B2:B50,"No")</f>
        <v>1</v>
      </c>
      <c r="E6">
        <f>COUNTIF('LOY121221'!F2:F50,"No")</f>
        <v>0</v>
      </c>
      <c r="F6">
        <f>COUNTIF('LOY121221'!G2:G50,"Yes")</f>
        <v>4</v>
      </c>
      <c r="G6">
        <f>COUNTIF('LOY121221'!C2:C50,"Yes")</f>
        <v>2</v>
      </c>
      <c r="H6">
        <f>COUNTIF('LOY121221'!E2:E50,"Yes")</f>
        <v>2</v>
      </c>
      <c r="I6">
        <f>COUNTIF('LOY121221'!D2:D50,"Yes")</f>
        <v>9</v>
      </c>
      <c r="J6">
        <f>COUNTIF('LOY121221'!H2:H50,"No")</f>
        <v>5</v>
      </c>
      <c r="K6">
        <f>COUNTIF('LOY121221'!J$2:J$149,"yes")</f>
        <v>0</v>
      </c>
      <c r="L6">
        <f>COUNTIF('LOY121221'!K$2:K$149,"yes")</f>
        <v>0</v>
      </c>
      <c r="M6">
        <f>COUNTIF('LOY121221'!I1:I49,"yes")</f>
        <v>2</v>
      </c>
      <c r="O6" t="str">
        <f t="shared" si="0"/>
        <v>12/12/2021</v>
      </c>
      <c r="P6" s="44">
        <f t="shared" ref="P6:P8" si="15">(D6/C6)*100</f>
        <v>10</v>
      </c>
      <c r="Q6" s="44">
        <f t="shared" ref="Q6:Q8" si="16">(E6/(C6-D6))*100</f>
        <v>0</v>
      </c>
      <c r="R6" s="44">
        <f t="shared" ref="R6:R8" si="17">(F6/(C6-D6))*100</f>
        <v>44.444444444444443</v>
      </c>
      <c r="S6" s="44"/>
      <c r="T6" s="44">
        <f t="shared" ref="T6:T8" si="18">(G6/(C6-D6))*100</f>
        <v>22.222222222222221</v>
      </c>
      <c r="U6" s="44">
        <f t="shared" ref="U6:U8" si="19">(H6/(C6-D6))*100</f>
        <v>22.222222222222221</v>
      </c>
      <c r="V6" s="44">
        <f t="shared" ref="V6:V8" si="20">(I6/(C6-D6))*100</f>
        <v>100</v>
      </c>
      <c r="W6" s="44">
        <f t="shared" ref="W6:W8" si="21">(J6/(C6-D6))*100</f>
        <v>55.555555555555557</v>
      </c>
      <c r="X6" s="44">
        <f t="shared" ref="X6:X8" si="22">100*((K6+L6)/(C6-D6))</f>
        <v>0</v>
      </c>
    </row>
    <row r="7" spans="1:24" ht="15.75" customHeight="1" x14ac:dyDescent="0.25">
      <c r="A7" s="32" t="s">
        <v>32</v>
      </c>
      <c r="B7" s="59" t="s">
        <v>76</v>
      </c>
      <c r="C7" s="1">
        <v>19</v>
      </c>
      <c r="D7">
        <f>COUNTIF('LOY060422'!B2:B50,"No")</f>
        <v>0</v>
      </c>
      <c r="E7">
        <f>COUNTIF('LOY060422'!F2:F50,"No")</f>
        <v>1</v>
      </c>
      <c r="F7">
        <f>COUNTIF('LOY060422'!G2:G50,"Yes")</f>
        <v>13</v>
      </c>
      <c r="G7">
        <f>COUNTIF('LOY060422'!C2:C50,"Yes")</f>
        <v>6</v>
      </c>
      <c r="H7">
        <f>COUNTIF('LOY060422'!E2:E50,"Yes")</f>
        <v>3</v>
      </c>
      <c r="I7">
        <f>COUNTIF('LOY060422'!D2:D50,"Yes")</f>
        <v>17</v>
      </c>
      <c r="J7">
        <f>COUNTIF('LOY060422'!H2:H50,"No")</f>
        <v>8</v>
      </c>
      <c r="K7">
        <f>COUNTIF('LOY060422'!J$2:J$149,"yes")</f>
        <v>2</v>
      </c>
      <c r="L7">
        <f>COUNTIF('LOY060422'!K$2:K$149,"yes")</f>
        <v>2</v>
      </c>
      <c r="M7">
        <f>COUNTIF('LOY060422'!I2:I50,"yes")</f>
        <v>1</v>
      </c>
      <c r="O7" t="str">
        <f t="shared" si="0"/>
        <v>06/04/2022</v>
      </c>
      <c r="P7" s="44">
        <f t="shared" si="15"/>
        <v>0</v>
      </c>
      <c r="Q7" s="44">
        <f t="shared" si="16"/>
        <v>5.2631578947368416</v>
      </c>
      <c r="R7" s="44">
        <f t="shared" si="17"/>
        <v>68.421052631578945</v>
      </c>
      <c r="S7" s="44">
        <f>(M7/(C7-D7))*100</f>
        <v>5.2631578947368416</v>
      </c>
      <c r="T7" s="44">
        <f t="shared" si="18"/>
        <v>31.578947368421051</v>
      </c>
      <c r="U7" s="44">
        <f t="shared" si="19"/>
        <v>15.789473684210526</v>
      </c>
      <c r="V7" s="44">
        <f t="shared" si="20"/>
        <v>89.473684210526315</v>
      </c>
      <c r="W7" s="44">
        <f t="shared" si="21"/>
        <v>42.105263157894733</v>
      </c>
      <c r="X7" s="44">
        <f t="shared" si="22"/>
        <v>21.052631578947366</v>
      </c>
    </row>
    <row r="8" spans="1:24" ht="15.75" customHeight="1" x14ac:dyDescent="0.25">
      <c r="A8" s="32" t="s">
        <v>33</v>
      </c>
      <c r="B8" s="32" t="s">
        <v>89</v>
      </c>
      <c r="C8" s="1">
        <v>28</v>
      </c>
      <c r="D8">
        <f>COUNTIF('LOY180522'!B$2:B$149,"No")</f>
        <v>0</v>
      </c>
      <c r="E8">
        <f>COUNTIF('LOY180522'!F$2:F$149,"No")</f>
        <v>1</v>
      </c>
      <c r="F8">
        <f>COUNTIF('LOY180522'!G$2:G$149,"Yes")</f>
        <v>7</v>
      </c>
      <c r="G8">
        <f>COUNTIF('LOY180522'!C$2:C$149,"Yes")</f>
        <v>9</v>
      </c>
      <c r="H8">
        <f>COUNTIF('LOY180522'!E$2:E$149,"Yes")</f>
        <v>6</v>
      </c>
      <c r="I8">
        <f>COUNTIF('LOY180522'!D$2:D$149,"Yes")</f>
        <v>27</v>
      </c>
      <c r="J8">
        <f>COUNTIF('LOY180522'!H$2:H$149,"No")</f>
        <v>12</v>
      </c>
      <c r="K8">
        <f>COUNTIF('LOY180522'!J$2:J$149,"yes")</f>
        <v>4</v>
      </c>
      <c r="L8">
        <f>COUNTIF('LOY180522'!K$2:K$149,"yes")</f>
        <v>2</v>
      </c>
      <c r="M8">
        <f>COUNTIF('LOY180522'!I$2:I$149,"yes")</f>
        <v>9</v>
      </c>
      <c r="O8" t="str">
        <f t="shared" si="0"/>
        <v>18/05/2022</v>
      </c>
      <c r="P8" s="44">
        <f t="shared" si="15"/>
        <v>0</v>
      </c>
      <c r="Q8" s="44">
        <f t="shared" si="16"/>
        <v>3.5714285714285712</v>
      </c>
      <c r="R8" s="44">
        <f t="shared" si="17"/>
        <v>25</v>
      </c>
      <c r="S8" s="44">
        <f>(M8/(C8-D8))*100</f>
        <v>32.142857142857146</v>
      </c>
      <c r="T8" s="44">
        <f t="shared" si="18"/>
        <v>32.142857142857146</v>
      </c>
      <c r="U8" s="44">
        <f t="shared" si="19"/>
        <v>21.428571428571427</v>
      </c>
      <c r="V8" s="44">
        <f t="shared" si="20"/>
        <v>96.428571428571431</v>
      </c>
      <c r="W8" s="44">
        <f t="shared" si="21"/>
        <v>42.857142857142854</v>
      </c>
      <c r="X8" s="44">
        <f t="shared" si="22"/>
        <v>21.428571428571427</v>
      </c>
    </row>
    <row r="9" spans="1:24" ht="15.75" customHeight="1" x14ac:dyDescent="0.25">
      <c r="A9" s="32" t="s">
        <v>34</v>
      </c>
      <c r="B9" s="32" t="s">
        <v>90</v>
      </c>
      <c r="C9" s="1">
        <v>34</v>
      </c>
      <c r="D9">
        <f>COUNTIF('LOY071222'!B$2:B$149,"No")</f>
        <v>3</v>
      </c>
      <c r="E9">
        <f>COUNTIF('LOY071222'!F$2:F$149,"No")</f>
        <v>2</v>
      </c>
      <c r="F9">
        <f>COUNTIF('LOY071222'!G$2:G$149,"Yes")</f>
        <v>11</v>
      </c>
      <c r="G9">
        <f>COUNTIF('LOY071222'!C$2:C$149,"Yes")</f>
        <v>7</v>
      </c>
      <c r="H9">
        <f>COUNTIF('LOY071222'!E$2:E$149,"Yes")</f>
        <v>5</v>
      </c>
      <c r="I9">
        <f>COUNTIF('LOY071222'!D$2:D$149,"Yes")</f>
        <v>25</v>
      </c>
      <c r="J9">
        <f>COUNTIF('LOY071222'!H$2:H$149,"No")</f>
        <v>17</v>
      </c>
      <c r="K9">
        <f>COUNTIF('LOY071222'!J$2:J$149,"yes")</f>
        <v>0</v>
      </c>
      <c r="L9">
        <f>COUNTIF('LOY071222'!K$2:K$149,"yes")</f>
        <v>6</v>
      </c>
      <c r="M9">
        <f>COUNTIF('LOY071222'!I$2:I$149,"yes")</f>
        <v>7</v>
      </c>
      <c r="O9" t="str">
        <f t="shared" si="0"/>
        <v>07/12/2022</v>
      </c>
      <c r="P9" s="44">
        <f t="shared" ref="P9" si="23">(D9/C9)*100</f>
        <v>8.8235294117647065</v>
      </c>
      <c r="Q9" s="44">
        <f t="shared" ref="Q9" si="24">(E9/(C9-D9))*100</f>
        <v>6.4516129032258061</v>
      </c>
      <c r="R9" s="44">
        <f t="shared" ref="R9" si="25">(F9/(C9-D9))*100</f>
        <v>35.483870967741936</v>
      </c>
      <c r="S9" s="44">
        <f>(M9/(C9-D9))*100</f>
        <v>22.58064516129032</v>
      </c>
      <c r="T9" s="44">
        <f t="shared" ref="T9" si="26">(G9/(C9-D9))*100</f>
        <v>22.58064516129032</v>
      </c>
      <c r="U9" s="44">
        <f t="shared" ref="U9" si="27">(H9/(C9-D9))*100</f>
        <v>16.129032258064516</v>
      </c>
      <c r="V9" s="44">
        <f t="shared" ref="V9" si="28">(I9/(C9-D9))*100</f>
        <v>80.645161290322577</v>
      </c>
      <c r="W9" s="44">
        <f t="shared" ref="W9" si="29">(J9/(C9-D9))*100</f>
        <v>54.838709677419352</v>
      </c>
      <c r="X9" s="44">
        <f>100*((K9+L9)/(C9-D9))</f>
        <v>19.35483870967742</v>
      </c>
    </row>
    <row r="10" spans="1:24" ht="15.75" customHeight="1" x14ac:dyDescent="0.25">
      <c r="A10" s="32" t="s">
        <v>61</v>
      </c>
      <c r="B10" s="62">
        <v>44998</v>
      </c>
      <c r="C10" s="1">
        <v>39</v>
      </c>
      <c r="D10">
        <f>COUNTIF('LOY130323'!B$2:B$149,"No")</f>
        <v>3</v>
      </c>
      <c r="E10">
        <f>COUNTIF('LOY130323'!F$2:F$149,"No")</f>
        <v>4</v>
      </c>
      <c r="F10">
        <f>COUNTIF('LOY130323'!G$2:G$149,"Yes")</f>
        <v>9</v>
      </c>
      <c r="G10">
        <f>COUNTIF('LOY130323'!C$2:C$149,"Yes")</f>
        <v>6</v>
      </c>
      <c r="H10">
        <f>COUNTIF('LOY130323'!E$2:E$149,"Yes")</f>
        <v>4</v>
      </c>
      <c r="I10">
        <f>COUNTIF('LOY130323'!D$2:D$149,"Yes")</f>
        <v>32</v>
      </c>
      <c r="J10">
        <f>COUNTIF('LOY130323'!H$2:H$149,"No")</f>
        <v>19</v>
      </c>
      <c r="K10">
        <f>COUNTIF('LOY130323'!J$2:J$149,"yes")</f>
        <v>1</v>
      </c>
      <c r="L10">
        <f>COUNTIF('LOY130323'!K$2:K$149,"yes")</f>
        <v>5</v>
      </c>
      <c r="M10">
        <f>COUNTIF('LOY130323'!I$2:I$149,"yes")</f>
        <v>12</v>
      </c>
      <c r="O10" s="64">
        <v>44998</v>
      </c>
      <c r="P10" s="44">
        <f t="shared" ref="P10:P12" si="30">(D10/C10)*100</f>
        <v>7.6923076923076925</v>
      </c>
      <c r="Q10" s="44">
        <f t="shared" ref="Q10:Q12" si="31">(E10/(C10-D10))*100</f>
        <v>11.111111111111111</v>
      </c>
      <c r="R10" s="44">
        <f t="shared" ref="R10:R12" si="32">(F10/(C10-D10))*100</f>
        <v>25</v>
      </c>
      <c r="S10" s="44">
        <f t="shared" ref="S10:S12" si="33">(M10/(C10-D10))*100</f>
        <v>33.333333333333329</v>
      </c>
      <c r="T10" s="44">
        <f t="shared" ref="T10:T12" si="34">(G10/(C10-D10))*100</f>
        <v>16.666666666666664</v>
      </c>
      <c r="U10" s="44">
        <f t="shared" ref="U10:U12" si="35">(H10/(C10-D10))*100</f>
        <v>11.111111111111111</v>
      </c>
      <c r="V10" s="44">
        <f t="shared" ref="V10:V12" si="36">(I10/(C10-D10))*100</f>
        <v>88.888888888888886</v>
      </c>
      <c r="W10" s="44">
        <f t="shared" ref="W10:W12" si="37">(J10/(C10-D10))*100</f>
        <v>52.777777777777779</v>
      </c>
      <c r="X10" s="44">
        <f t="shared" ref="X10:X12" si="38">100*((K10+L10)/(C10-D10))</f>
        <v>16.666666666666664</v>
      </c>
    </row>
    <row r="11" spans="1:24" ht="15.75" customHeight="1" x14ac:dyDescent="0.25">
      <c r="A11" s="32" t="s">
        <v>63</v>
      </c>
      <c r="B11" s="62">
        <v>45063</v>
      </c>
      <c r="C11" s="1">
        <v>39</v>
      </c>
      <c r="D11">
        <f>COUNTIF('LOY170523'!B$2:B$149,"No")</f>
        <v>3</v>
      </c>
      <c r="E11">
        <f>COUNTIF('LOY170523'!F$2:F$149,"No")</f>
        <v>2</v>
      </c>
      <c r="F11">
        <f>COUNTIF('LOY170523'!G$2:G$149,"Yes")</f>
        <v>9</v>
      </c>
      <c r="G11">
        <f>COUNTIF('LOY170523'!C$2:C$149,"Yes")</f>
        <v>6</v>
      </c>
      <c r="H11">
        <f>COUNTIF('LOY170523'!E$2:E$149,"Yes")</f>
        <v>4</v>
      </c>
      <c r="I11">
        <f>COUNTIF('LOY170523'!D$2:D$149,"Yes")</f>
        <v>28</v>
      </c>
      <c r="J11">
        <f>COUNTIF('LOY170523'!H$2:H$149,"No")</f>
        <v>16</v>
      </c>
      <c r="K11">
        <f>COUNTIF('LOY170523'!J$2:J$149,"yes")</f>
        <v>4</v>
      </c>
      <c r="L11">
        <f>COUNTIF('LOY170523'!K$2:K$149,"yes")</f>
        <v>0</v>
      </c>
      <c r="M11">
        <f>COUNTIF('LOY170523'!I$2:I$149,"yes")</f>
        <v>9</v>
      </c>
      <c r="O11" s="64">
        <v>45063</v>
      </c>
      <c r="P11" s="44">
        <f t="shared" si="30"/>
        <v>7.6923076923076925</v>
      </c>
      <c r="Q11" s="44">
        <f t="shared" si="31"/>
        <v>5.5555555555555554</v>
      </c>
      <c r="R11" s="44">
        <f t="shared" si="32"/>
        <v>25</v>
      </c>
      <c r="S11" s="44">
        <f t="shared" si="33"/>
        <v>25</v>
      </c>
      <c r="T11" s="44">
        <f t="shared" si="34"/>
        <v>16.666666666666664</v>
      </c>
      <c r="U11" s="44">
        <f t="shared" si="35"/>
        <v>11.111111111111111</v>
      </c>
      <c r="V11" s="44">
        <f t="shared" si="36"/>
        <v>77.777777777777786</v>
      </c>
      <c r="W11" s="44">
        <f t="shared" si="37"/>
        <v>44.444444444444443</v>
      </c>
      <c r="X11" s="44">
        <f t="shared" si="38"/>
        <v>11.111111111111111</v>
      </c>
    </row>
    <row r="12" spans="1:24" ht="15.75" customHeight="1" x14ac:dyDescent="0.25">
      <c r="A12" s="32" t="s">
        <v>526</v>
      </c>
      <c r="B12" s="62">
        <v>45219</v>
      </c>
      <c r="C12" s="1">
        <v>37</v>
      </c>
      <c r="D12">
        <v>9</v>
      </c>
      <c r="E12">
        <v>0</v>
      </c>
      <c r="F12">
        <v>3</v>
      </c>
      <c r="G12">
        <v>2</v>
      </c>
      <c r="H12">
        <v>1</v>
      </c>
      <c r="I12">
        <v>23</v>
      </c>
      <c r="J12">
        <v>15</v>
      </c>
      <c r="K12">
        <v>1</v>
      </c>
      <c r="L12">
        <v>2</v>
      </c>
      <c r="M12">
        <v>14</v>
      </c>
      <c r="O12" s="64">
        <v>45219</v>
      </c>
      <c r="P12" s="44">
        <f t="shared" si="30"/>
        <v>24.324324324324326</v>
      </c>
      <c r="Q12" s="44">
        <f t="shared" si="31"/>
        <v>0</v>
      </c>
      <c r="R12" s="44">
        <f t="shared" si="32"/>
        <v>10.714285714285714</v>
      </c>
      <c r="S12" s="44">
        <f t="shared" si="33"/>
        <v>50</v>
      </c>
      <c r="T12" s="44">
        <f t="shared" si="34"/>
        <v>7.1428571428571423</v>
      </c>
      <c r="U12" s="44">
        <f t="shared" si="35"/>
        <v>3.5714285714285712</v>
      </c>
      <c r="V12" s="44">
        <f t="shared" si="36"/>
        <v>82.142857142857139</v>
      </c>
      <c r="W12" s="44">
        <f t="shared" si="37"/>
        <v>53.571428571428569</v>
      </c>
      <c r="X12" s="44">
        <f t="shared" si="38"/>
        <v>10.714285714285714</v>
      </c>
    </row>
    <row r="14" spans="1:24" ht="15.75" customHeight="1" x14ac:dyDescent="0.25">
      <c r="B14" t="s">
        <v>45</v>
      </c>
      <c r="C14" t="s">
        <v>47</v>
      </c>
      <c r="D14" t="s">
        <v>49</v>
      </c>
      <c r="E14" s="32" t="s">
        <v>51</v>
      </c>
      <c r="F14" s="32" t="s">
        <v>53</v>
      </c>
      <c r="G14" s="32" t="s">
        <v>32</v>
      </c>
      <c r="H14" s="32" t="s">
        <v>33</v>
      </c>
      <c r="I14" s="32" t="s">
        <v>34</v>
      </c>
      <c r="J14" s="32" t="s">
        <v>61</v>
      </c>
      <c r="K14" s="32" t="s">
        <v>63</v>
      </c>
      <c r="L14" s="32" t="s">
        <v>526</v>
      </c>
    </row>
    <row r="15" spans="1:24" ht="15.75" customHeight="1" x14ac:dyDescent="0.25">
      <c r="A15" t="s">
        <v>35</v>
      </c>
      <c r="B15" s="1">
        <f>C2</f>
        <v>25</v>
      </c>
      <c r="C15" s="1">
        <f>C3</f>
        <v>25</v>
      </c>
      <c r="D15">
        <f>C4</f>
        <v>26</v>
      </c>
      <c r="E15" s="1">
        <f>C5</f>
        <v>25</v>
      </c>
      <c r="F15">
        <f>C6</f>
        <v>10</v>
      </c>
      <c r="G15">
        <f>C7</f>
        <v>19</v>
      </c>
      <c r="H15">
        <f>C8</f>
        <v>28</v>
      </c>
      <c r="I15">
        <f>C9</f>
        <v>34</v>
      </c>
      <c r="J15">
        <f>C10</f>
        <v>39</v>
      </c>
      <c r="K15">
        <f>C11</f>
        <v>39</v>
      </c>
      <c r="L15">
        <f>C12</f>
        <v>37</v>
      </c>
    </row>
    <row r="16" spans="1:24" ht="15.75" customHeight="1" x14ac:dyDescent="0.25">
      <c r="A16" t="s">
        <v>36</v>
      </c>
      <c r="B16" s="1">
        <f>D2</f>
        <v>7</v>
      </c>
      <c r="C16" s="1">
        <f>D3</f>
        <v>8</v>
      </c>
      <c r="D16">
        <f>D4</f>
        <v>5</v>
      </c>
      <c r="E16">
        <f>D5</f>
        <v>4</v>
      </c>
      <c r="F16">
        <f>D6</f>
        <v>1</v>
      </c>
      <c r="G16">
        <f>D7</f>
        <v>0</v>
      </c>
      <c r="H16">
        <f>D8</f>
        <v>0</v>
      </c>
      <c r="I16">
        <f>D9</f>
        <v>3</v>
      </c>
      <c r="J16">
        <f>D10</f>
        <v>3</v>
      </c>
      <c r="K16">
        <f>D11</f>
        <v>3</v>
      </c>
      <c r="L16">
        <f>D12</f>
        <v>9</v>
      </c>
    </row>
    <row r="17" spans="1:12" ht="15.75" customHeight="1" x14ac:dyDescent="0.25">
      <c r="A17" s="32" t="s">
        <v>11</v>
      </c>
      <c r="B17" s="1">
        <f>M2</f>
        <v>0</v>
      </c>
      <c r="C17" s="1">
        <f>M3</f>
        <v>0</v>
      </c>
      <c r="D17">
        <f>M4</f>
        <v>0</v>
      </c>
      <c r="E17">
        <f>M5</f>
        <v>0</v>
      </c>
      <c r="F17">
        <f>M6</f>
        <v>2</v>
      </c>
      <c r="G17">
        <f>M7</f>
        <v>1</v>
      </c>
      <c r="H17">
        <f>M8</f>
        <v>9</v>
      </c>
      <c r="I17">
        <f>M9</f>
        <v>7</v>
      </c>
      <c r="J17">
        <f>M10</f>
        <v>12</v>
      </c>
      <c r="K17">
        <f>M11</f>
        <v>9</v>
      </c>
      <c r="L17">
        <f>M12</f>
        <v>14</v>
      </c>
    </row>
    <row r="18" spans="1:12" ht="15.75" customHeight="1" x14ac:dyDescent="0.25">
      <c r="A18" t="s">
        <v>37</v>
      </c>
      <c r="B18" s="1">
        <f>F2</f>
        <v>4</v>
      </c>
      <c r="C18" s="1">
        <f>F3</f>
        <v>0</v>
      </c>
      <c r="D18">
        <f>F4</f>
        <v>1</v>
      </c>
      <c r="E18" s="1">
        <f>F5</f>
        <v>1</v>
      </c>
      <c r="F18">
        <f>F6</f>
        <v>4</v>
      </c>
      <c r="G18">
        <f>F7</f>
        <v>13</v>
      </c>
      <c r="H18">
        <f>F8</f>
        <v>7</v>
      </c>
      <c r="I18">
        <f>F9</f>
        <v>11</v>
      </c>
      <c r="J18">
        <f>F10</f>
        <v>9</v>
      </c>
      <c r="K18">
        <f>F13</f>
        <v>0</v>
      </c>
      <c r="L18">
        <f>F12</f>
        <v>3</v>
      </c>
    </row>
    <row r="19" spans="1:12" ht="15.75" customHeight="1" x14ac:dyDescent="0.25">
      <c r="A19" t="s">
        <v>38</v>
      </c>
      <c r="B19">
        <f>B15-(B16+B17+B18)</f>
        <v>14</v>
      </c>
      <c r="C19">
        <f t="shared" ref="C19:L19" si="39">C15-(C16+C17+C18)</f>
        <v>17</v>
      </c>
      <c r="D19">
        <f t="shared" si="39"/>
        <v>20</v>
      </c>
      <c r="E19">
        <f t="shared" si="39"/>
        <v>20</v>
      </c>
      <c r="F19">
        <f t="shared" si="39"/>
        <v>3</v>
      </c>
      <c r="G19">
        <f t="shared" si="39"/>
        <v>5</v>
      </c>
      <c r="H19">
        <f t="shared" si="39"/>
        <v>12</v>
      </c>
      <c r="I19">
        <f t="shared" si="39"/>
        <v>13</v>
      </c>
      <c r="J19">
        <f t="shared" si="39"/>
        <v>15</v>
      </c>
      <c r="K19">
        <f t="shared" si="39"/>
        <v>27</v>
      </c>
      <c r="L19">
        <f t="shared" si="39"/>
        <v>11</v>
      </c>
    </row>
  </sheetData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H36"/>
  <sheetViews>
    <sheetView workbookViewId="0">
      <selection activeCell="C30" sqref="C30"/>
    </sheetView>
  </sheetViews>
  <sheetFormatPr defaultColWidth="14.453125" defaultRowHeight="15.75" customHeight="1" x14ac:dyDescent="0.25"/>
  <cols>
    <col min="5" max="5" width="20.36328125" customWidth="1"/>
    <col min="7" max="7" width="20.6328125" customWidth="1"/>
    <col min="8" max="8" width="19.6328125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334</v>
      </c>
      <c r="B2" s="11" t="s">
        <v>146</v>
      </c>
      <c r="C2" s="4" t="s">
        <v>146</v>
      </c>
      <c r="D2" s="4" t="s">
        <v>146</v>
      </c>
      <c r="E2" s="6" t="s">
        <v>145</v>
      </c>
      <c r="F2" s="4" t="s">
        <v>146</v>
      </c>
      <c r="G2" s="4" t="s">
        <v>146</v>
      </c>
      <c r="H2" s="4" t="s">
        <v>146</v>
      </c>
    </row>
    <row r="3" spans="1:8" ht="15.75" customHeight="1" x14ac:dyDescent="0.25">
      <c r="A3" s="1" t="s">
        <v>361</v>
      </c>
      <c r="B3" s="11" t="s">
        <v>146</v>
      </c>
      <c r="C3" s="4" t="s">
        <v>146</v>
      </c>
      <c r="D3" s="4" t="s">
        <v>146</v>
      </c>
      <c r="E3" s="6" t="s">
        <v>145</v>
      </c>
      <c r="F3" s="4" t="s">
        <v>146</v>
      </c>
      <c r="G3" s="6" t="s">
        <v>145</v>
      </c>
      <c r="H3" s="6" t="s">
        <v>145</v>
      </c>
    </row>
    <row r="4" spans="1:8" ht="15.75" customHeight="1" x14ac:dyDescent="0.25">
      <c r="A4" s="1" t="s">
        <v>355</v>
      </c>
      <c r="B4" s="11" t="s">
        <v>146</v>
      </c>
      <c r="C4" s="6" t="s">
        <v>145</v>
      </c>
      <c r="D4" s="4" t="s">
        <v>146</v>
      </c>
      <c r="E4" s="6" t="s">
        <v>145</v>
      </c>
      <c r="F4" s="4" t="s">
        <v>146</v>
      </c>
      <c r="G4" s="6" t="s">
        <v>145</v>
      </c>
      <c r="H4" s="6" t="s">
        <v>145</v>
      </c>
    </row>
    <row r="5" spans="1:8" ht="15.75" customHeight="1" x14ac:dyDescent="0.25">
      <c r="A5" s="15" t="s">
        <v>337</v>
      </c>
      <c r="B5" s="11" t="s">
        <v>146</v>
      </c>
      <c r="C5" s="6" t="s">
        <v>145</v>
      </c>
      <c r="D5" s="6" t="s">
        <v>145</v>
      </c>
      <c r="E5" s="4" t="s">
        <v>146</v>
      </c>
      <c r="F5" s="4" t="s">
        <v>146</v>
      </c>
      <c r="G5" s="17" t="s">
        <v>145</v>
      </c>
      <c r="H5" s="6" t="s">
        <v>145</v>
      </c>
    </row>
    <row r="6" spans="1:8" ht="15.75" customHeight="1" x14ac:dyDescent="0.25">
      <c r="A6" s="1" t="s">
        <v>338</v>
      </c>
      <c r="B6" s="4" t="s">
        <v>146</v>
      </c>
      <c r="C6" s="4" t="s">
        <v>146</v>
      </c>
      <c r="D6" s="4" t="s">
        <v>146</v>
      </c>
      <c r="E6" s="4" t="s">
        <v>146</v>
      </c>
      <c r="F6" s="4" t="s">
        <v>146</v>
      </c>
      <c r="G6" s="6" t="s">
        <v>145</v>
      </c>
      <c r="H6" s="6" t="s">
        <v>145</v>
      </c>
    </row>
    <row r="7" spans="1:8" ht="15.75" customHeight="1" x14ac:dyDescent="0.25">
      <c r="A7" s="9" t="s">
        <v>356</v>
      </c>
      <c r="B7" s="4" t="s">
        <v>146</v>
      </c>
      <c r="C7" s="6" t="s">
        <v>145</v>
      </c>
      <c r="D7" s="18" t="s">
        <v>145</v>
      </c>
      <c r="E7" s="4" t="s">
        <v>146</v>
      </c>
      <c r="F7" s="4" t="s">
        <v>146</v>
      </c>
      <c r="G7" s="4" t="s">
        <v>146</v>
      </c>
      <c r="H7" s="18" t="s">
        <v>145</v>
      </c>
    </row>
    <row r="8" spans="1:8" ht="15.75" customHeight="1" x14ac:dyDescent="0.25">
      <c r="A8" s="15" t="s">
        <v>357</v>
      </c>
      <c r="B8" s="4" t="s">
        <v>146</v>
      </c>
      <c r="C8" s="4" t="s">
        <v>146</v>
      </c>
      <c r="D8" s="13" t="s">
        <v>146</v>
      </c>
      <c r="E8" s="4" t="s">
        <v>146</v>
      </c>
      <c r="F8" s="4" t="s">
        <v>146</v>
      </c>
      <c r="G8" s="17" t="s">
        <v>145</v>
      </c>
      <c r="H8" s="18" t="s">
        <v>145</v>
      </c>
    </row>
    <row r="9" spans="1:8" ht="15.75" customHeight="1" x14ac:dyDescent="0.25">
      <c r="A9" s="1" t="s">
        <v>339</v>
      </c>
      <c r="B9" s="4" t="s">
        <v>146</v>
      </c>
      <c r="C9" s="6" t="s">
        <v>145</v>
      </c>
      <c r="D9" s="13" t="s">
        <v>146</v>
      </c>
      <c r="E9" s="6" t="s">
        <v>145</v>
      </c>
      <c r="F9" s="4" t="s">
        <v>146</v>
      </c>
      <c r="G9" s="6" t="s">
        <v>145</v>
      </c>
      <c r="H9" s="13" t="s">
        <v>146</v>
      </c>
    </row>
    <row r="10" spans="1:8" ht="15.75" customHeight="1" x14ac:dyDescent="0.25">
      <c r="A10" s="1" t="s">
        <v>342</v>
      </c>
      <c r="B10" s="4" t="s">
        <v>146</v>
      </c>
      <c r="C10" s="6" t="s">
        <v>145</v>
      </c>
      <c r="D10" s="13" t="s">
        <v>146</v>
      </c>
      <c r="E10" s="6" t="s">
        <v>145</v>
      </c>
      <c r="F10" s="4" t="s">
        <v>146</v>
      </c>
      <c r="G10" s="6" t="s">
        <v>145</v>
      </c>
      <c r="H10" s="6" t="s">
        <v>145</v>
      </c>
    </row>
    <row r="11" spans="1:8" ht="15.75" customHeight="1" x14ac:dyDescent="0.25">
      <c r="A11" s="1" t="s">
        <v>343</v>
      </c>
      <c r="B11" s="4" t="s">
        <v>146</v>
      </c>
      <c r="C11" s="4" t="s">
        <v>146</v>
      </c>
      <c r="D11" s="18" t="s">
        <v>189</v>
      </c>
      <c r="E11" s="6" t="s">
        <v>145</v>
      </c>
      <c r="F11" s="4" t="s">
        <v>146</v>
      </c>
      <c r="G11" s="4" t="s">
        <v>146</v>
      </c>
      <c r="H11" s="6" t="s">
        <v>145</v>
      </c>
    </row>
    <row r="12" spans="1:8" ht="15.75" customHeight="1" x14ac:dyDescent="0.25">
      <c r="A12" s="1" t="s">
        <v>358</v>
      </c>
      <c r="B12" s="4" t="s">
        <v>146</v>
      </c>
      <c r="C12" s="6" t="s">
        <v>145</v>
      </c>
      <c r="D12" s="13" t="s">
        <v>146</v>
      </c>
      <c r="E12" s="6" t="s">
        <v>145</v>
      </c>
      <c r="F12" s="4" t="s">
        <v>146</v>
      </c>
      <c r="G12" s="6" t="s">
        <v>145</v>
      </c>
      <c r="H12" s="13" t="s">
        <v>146</v>
      </c>
    </row>
    <row r="13" spans="1:8" ht="15.75" customHeight="1" x14ac:dyDescent="0.25">
      <c r="A13" s="1" t="s">
        <v>359</v>
      </c>
      <c r="B13" s="4" t="s">
        <v>146</v>
      </c>
      <c r="C13" s="6" t="s">
        <v>145</v>
      </c>
      <c r="D13" s="13" t="s">
        <v>146</v>
      </c>
      <c r="E13" s="4" t="s">
        <v>146</v>
      </c>
      <c r="F13" s="4" t="s">
        <v>146</v>
      </c>
      <c r="G13" s="6" t="s">
        <v>145</v>
      </c>
      <c r="H13" s="6" t="s">
        <v>145</v>
      </c>
    </row>
    <row r="14" spans="1:8" ht="15.75" customHeight="1" x14ac:dyDescent="0.25">
      <c r="A14" s="1" t="s">
        <v>347</v>
      </c>
      <c r="B14" s="4" t="s">
        <v>146</v>
      </c>
      <c r="C14" s="6" t="s">
        <v>145</v>
      </c>
      <c r="D14" s="18" t="s">
        <v>145</v>
      </c>
      <c r="E14" s="6" t="s">
        <v>145</v>
      </c>
      <c r="F14" s="4" t="s">
        <v>146</v>
      </c>
      <c r="G14" s="4" t="s">
        <v>145</v>
      </c>
      <c r="H14" s="18" t="s">
        <v>145</v>
      </c>
    </row>
    <row r="15" spans="1:8" ht="15.75" customHeight="1" x14ac:dyDescent="0.25">
      <c r="A15" s="1" t="s">
        <v>348</v>
      </c>
      <c r="B15" s="4" t="s">
        <v>146</v>
      </c>
      <c r="C15" s="6" t="s">
        <v>145</v>
      </c>
      <c r="D15" s="18" t="s">
        <v>145</v>
      </c>
      <c r="E15" s="6" t="s">
        <v>145</v>
      </c>
      <c r="F15" s="4" t="s">
        <v>146</v>
      </c>
      <c r="G15" s="6" t="s">
        <v>145</v>
      </c>
      <c r="H15" s="18" t="s">
        <v>145</v>
      </c>
    </row>
    <row r="16" spans="1:8" ht="15.75" customHeight="1" x14ac:dyDescent="0.25">
      <c r="A16" s="1" t="s">
        <v>349</v>
      </c>
      <c r="B16" s="4" t="s">
        <v>146</v>
      </c>
      <c r="C16" s="6" t="s">
        <v>145</v>
      </c>
      <c r="D16" s="13" t="s">
        <v>146</v>
      </c>
      <c r="E16" s="6" t="s">
        <v>145</v>
      </c>
      <c r="F16" s="4" t="s">
        <v>146</v>
      </c>
      <c r="G16" s="6" t="s">
        <v>145</v>
      </c>
      <c r="H16" s="13" t="s">
        <v>146</v>
      </c>
    </row>
    <row r="17" spans="1:8" ht="15.75" customHeight="1" x14ac:dyDescent="0.25">
      <c r="A17" s="1" t="s">
        <v>350</v>
      </c>
      <c r="B17" s="4" t="s">
        <v>146</v>
      </c>
      <c r="C17" s="6" t="s">
        <v>145</v>
      </c>
      <c r="D17" s="13" t="s">
        <v>146</v>
      </c>
      <c r="E17" s="6" t="s">
        <v>145</v>
      </c>
      <c r="F17" s="4" t="s">
        <v>146</v>
      </c>
      <c r="G17" s="4" t="s">
        <v>146</v>
      </c>
      <c r="H17" s="13" t="s">
        <v>146</v>
      </c>
    </row>
    <row r="18" spans="1:8" ht="15.75" customHeight="1" x14ac:dyDescent="0.25">
      <c r="A18" s="1" t="s">
        <v>362</v>
      </c>
      <c r="B18" s="4" t="s">
        <v>146</v>
      </c>
      <c r="C18" s="6" t="s">
        <v>145</v>
      </c>
      <c r="D18" s="13" t="s">
        <v>146</v>
      </c>
      <c r="E18" s="6" t="s">
        <v>145</v>
      </c>
      <c r="F18" s="4" t="s">
        <v>146</v>
      </c>
      <c r="G18" s="6" t="s">
        <v>145</v>
      </c>
      <c r="H18" s="18" t="s">
        <v>145</v>
      </c>
    </row>
    <row r="19" spans="1:8" ht="15.75" customHeight="1" x14ac:dyDescent="0.25">
      <c r="A19" s="15"/>
      <c r="B19" s="15"/>
      <c r="C19" s="15"/>
      <c r="D19" s="15"/>
      <c r="E19" s="15"/>
      <c r="F19" s="15"/>
      <c r="G19" s="15"/>
      <c r="H19" s="9"/>
    </row>
    <row r="20" spans="1:8" ht="15.75" customHeight="1" x14ac:dyDescent="0.25">
      <c r="A20" s="15"/>
      <c r="B20" s="15"/>
      <c r="C20" s="15"/>
      <c r="D20" s="9"/>
      <c r="E20" s="15"/>
      <c r="F20" s="15"/>
      <c r="G20" s="15"/>
      <c r="H20" s="15"/>
    </row>
    <row r="21" spans="1:8" ht="15.75" customHeight="1" x14ac:dyDescent="0.25">
      <c r="A21" s="15"/>
      <c r="B21" s="15"/>
      <c r="C21" s="15"/>
      <c r="D21" s="9"/>
      <c r="E21" s="15"/>
      <c r="F21" s="15"/>
      <c r="G21" s="15"/>
      <c r="H21" s="15"/>
    </row>
    <row r="22" spans="1:8" ht="15.75" customHeight="1" x14ac:dyDescent="0.25">
      <c r="A22" s="15"/>
      <c r="B22" s="15"/>
      <c r="C22" s="15"/>
      <c r="D22" s="15"/>
      <c r="E22" s="15"/>
      <c r="F22" s="15"/>
      <c r="G22" s="15"/>
      <c r="H22" s="15"/>
    </row>
    <row r="23" spans="1:8" ht="15.75" customHeight="1" x14ac:dyDescent="0.25">
      <c r="A23" s="15"/>
      <c r="B23" s="15"/>
      <c r="C23" s="15"/>
      <c r="D23" s="9"/>
      <c r="E23" s="15"/>
      <c r="F23" s="15"/>
      <c r="G23" s="15"/>
      <c r="H23" s="9"/>
    </row>
    <row r="24" spans="1:8" ht="15.75" customHeight="1" x14ac:dyDescent="0.25">
      <c r="A24" s="15"/>
      <c r="B24" s="15"/>
      <c r="C24" s="15"/>
      <c r="D24" s="9"/>
      <c r="E24" s="15"/>
      <c r="F24" s="15"/>
      <c r="G24" s="15"/>
      <c r="H24" s="9"/>
    </row>
    <row r="25" spans="1:8" ht="15.75" customHeight="1" x14ac:dyDescent="0.25">
      <c r="A25" s="15"/>
      <c r="B25" s="15"/>
      <c r="C25" s="15"/>
      <c r="D25" s="9"/>
      <c r="E25" s="15"/>
      <c r="F25" s="15"/>
      <c r="G25" s="15"/>
      <c r="H25" s="9"/>
    </row>
    <row r="26" spans="1:8" ht="15.75" customHeight="1" x14ac:dyDescent="0.25">
      <c r="A26" s="15"/>
      <c r="B26" s="15"/>
      <c r="C26" s="15"/>
      <c r="D26" s="15"/>
      <c r="E26" s="15"/>
      <c r="F26" s="15"/>
      <c r="G26" s="15"/>
      <c r="H26" s="9"/>
    </row>
    <row r="27" spans="1:8" ht="15.75" customHeight="1" x14ac:dyDescent="0.25">
      <c r="A27" s="15"/>
      <c r="B27" s="15"/>
      <c r="C27" s="15"/>
      <c r="D27" s="15"/>
      <c r="E27" s="15"/>
      <c r="F27" s="15"/>
      <c r="G27" s="15"/>
      <c r="H27" s="9"/>
    </row>
    <row r="28" spans="1:8" ht="15.75" customHeight="1" x14ac:dyDescent="0.25">
      <c r="A28" s="15"/>
      <c r="B28" s="15"/>
      <c r="C28" s="15"/>
      <c r="D28" s="9"/>
      <c r="E28" s="15"/>
      <c r="F28" s="15"/>
      <c r="G28" s="15"/>
      <c r="H28" s="9"/>
    </row>
    <row r="29" spans="1:8" ht="15.75" customHeight="1" x14ac:dyDescent="0.25">
      <c r="A29" s="15"/>
      <c r="B29" s="15"/>
      <c r="C29" s="15"/>
      <c r="D29" s="9"/>
      <c r="E29" s="15"/>
      <c r="F29" s="15"/>
      <c r="G29" s="15"/>
      <c r="H29" s="9"/>
    </row>
    <row r="30" spans="1:8" ht="15.75" customHeight="1" x14ac:dyDescent="0.25">
      <c r="A30" s="15"/>
      <c r="B30" s="15"/>
      <c r="C30" s="15"/>
      <c r="D30" s="9"/>
      <c r="E30" s="15"/>
      <c r="F30" s="15"/>
      <c r="G30" s="15"/>
      <c r="H30" s="9"/>
    </row>
    <row r="31" spans="1:8" ht="15.75" customHeight="1" x14ac:dyDescent="0.25">
      <c r="A31" s="15"/>
      <c r="B31" s="15"/>
      <c r="C31" s="15"/>
      <c r="D31" s="9"/>
      <c r="E31" s="15"/>
      <c r="F31" s="15"/>
      <c r="G31" s="15"/>
      <c r="H31" s="9"/>
    </row>
    <row r="32" spans="1:8" ht="15.75" customHeight="1" x14ac:dyDescent="0.25">
      <c r="A32" s="15"/>
      <c r="B32" s="15"/>
      <c r="C32" s="15"/>
      <c r="D32" s="9"/>
      <c r="E32" s="15"/>
      <c r="F32" s="15"/>
      <c r="G32" s="15"/>
      <c r="H32" s="9"/>
    </row>
    <row r="33" spans="1:8" ht="15.75" customHeight="1" x14ac:dyDescent="0.25">
      <c r="A33" s="15"/>
      <c r="B33" s="15"/>
      <c r="C33" s="15"/>
      <c r="D33" s="9"/>
      <c r="E33" s="15"/>
      <c r="F33" s="15"/>
      <c r="G33" s="15"/>
      <c r="H33" s="9"/>
    </row>
    <row r="34" spans="1:8" ht="15.75" customHeight="1" x14ac:dyDescent="0.25">
      <c r="A34" s="15"/>
      <c r="B34" s="15"/>
      <c r="C34" s="15"/>
      <c r="D34" s="9"/>
      <c r="E34" s="15"/>
      <c r="F34" s="15"/>
      <c r="G34" s="15"/>
      <c r="H34" s="9"/>
    </row>
    <row r="35" spans="1:8" ht="12.5" x14ac:dyDescent="0.25">
      <c r="A35" s="15"/>
      <c r="B35" s="15"/>
      <c r="C35" s="15"/>
      <c r="D35" s="9"/>
      <c r="E35" s="15"/>
      <c r="F35" s="15"/>
      <c r="G35" s="15"/>
      <c r="H35" s="9"/>
    </row>
    <row r="36" spans="1:8" ht="12.5" x14ac:dyDescent="0.25">
      <c r="A36" s="15"/>
      <c r="B36" s="15"/>
      <c r="C36" s="15"/>
      <c r="D36" s="9"/>
      <c r="E36" s="15"/>
      <c r="F36" s="15"/>
      <c r="G36" s="15"/>
      <c r="H36" s="15"/>
    </row>
  </sheetData>
  <conditionalFormatting sqref="G2:G21">
    <cfRule type="cellIs" dxfId="46" priority="1" operator="equal">
      <formula>"Yes"</formula>
    </cfRule>
    <cfRule type="cellIs" dxfId="45" priority="2" operator="equal">
      <formula>"No"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F13"/>
  <sheetViews>
    <sheetView workbookViewId="0">
      <selection activeCell="C30" sqref="C30"/>
    </sheetView>
  </sheetViews>
  <sheetFormatPr defaultColWidth="14.453125" defaultRowHeight="15.75" customHeight="1" x14ac:dyDescent="0.25"/>
  <cols>
    <col min="6" max="6" width="18.08984375" customWidth="1"/>
  </cols>
  <sheetData>
    <row r="1" spans="1:6" ht="15.75" customHeight="1" x14ac:dyDescent="0.25">
      <c r="A1" s="1" t="s">
        <v>188</v>
      </c>
      <c r="B1" s="1" t="s">
        <v>91</v>
      </c>
      <c r="C1" s="1" t="s">
        <v>312</v>
      </c>
      <c r="D1" s="1" t="s">
        <v>193</v>
      </c>
      <c r="E1" s="1" t="s">
        <v>95</v>
      </c>
      <c r="F1" s="1" t="s">
        <v>194</v>
      </c>
    </row>
    <row r="2" spans="1:6" ht="15.75" customHeight="1" x14ac:dyDescent="0.25">
      <c r="A2" s="1" t="s">
        <v>337</v>
      </c>
      <c r="B2" s="4" t="s">
        <v>111</v>
      </c>
      <c r="C2" s="4" t="s">
        <v>111</v>
      </c>
      <c r="D2" s="4" t="s">
        <v>111</v>
      </c>
      <c r="E2" s="6" t="s">
        <v>156</v>
      </c>
      <c r="F2" s="4" t="s">
        <v>156</v>
      </c>
    </row>
    <row r="3" spans="1:6" ht="15.75" customHeight="1" x14ac:dyDescent="0.25">
      <c r="A3" s="1" t="s">
        <v>338</v>
      </c>
      <c r="B3" s="6" t="s">
        <v>156</v>
      </c>
    </row>
    <row r="4" spans="1:6" ht="15.75" customHeight="1" x14ac:dyDescent="0.25">
      <c r="A4" s="1" t="s">
        <v>365</v>
      </c>
      <c r="B4" s="4" t="s">
        <v>111</v>
      </c>
      <c r="C4" s="6" t="s">
        <v>156</v>
      </c>
      <c r="D4" s="6" t="s">
        <v>156</v>
      </c>
      <c r="E4" s="4" t="s">
        <v>111</v>
      </c>
      <c r="F4" s="4" t="s">
        <v>156</v>
      </c>
    </row>
    <row r="5" spans="1:6" ht="15.75" customHeight="1" x14ac:dyDescent="0.25">
      <c r="A5" s="1" t="s">
        <v>342</v>
      </c>
      <c r="B5" s="4" t="s">
        <v>111</v>
      </c>
      <c r="C5" s="4" t="s">
        <v>111</v>
      </c>
      <c r="D5" s="6" t="s">
        <v>156</v>
      </c>
      <c r="E5" s="6" t="s">
        <v>156</v>
      </c>
      <c r="F5" s="4" t="s">
        <v>156</v>
      </c>
    </row>
    <row r="6" spans="1:6" ht="15.75" customHeight="1" x14ac:dyDescent="0.25">
      <c r="A6" s="1" t="s">
        <v>343</v>
      </c>
      <c r="B6" s="4" t="s">
        <v>111</v>
      </c>
      <c r="C6" s="4" t="s">
        <v>111</v>
      </c>
      <c r="D6" s="6" t="s">
        <v>156</v>
      </c>
      <c r="E6" s="6" t="s">
        <v>156</v>
      </c>
      <c r="F6" s="4" t="s">
        <v>156</v>
      </c>
    </row>
    <row r="7" spans="1:6" ht="15.75" customHeight="1" x14ac:dyDescent="0.25">
      <c r="A7" s="1" t="s">
        <v>358</v>
      </c>
      <c r="B7" s="4" t="s">
        <v>111</v>
      </c>
      <c r="C7" s="4" t="s">
        <v>111</v>
      </c>
      <c r="D7" s="4" t="s">
        <v>111</v>
      </c>
      <c r="E7" s="4" t="s">
        <v>111</v>
      </c>
      <c r="F7" s="6" t="s">
        <v>111</v>
      </c>
    </row>
    <row r="8" spans="1:6" ht="15.75" customHeight="1" x14ac:dyDescent="0.25">
      <c r="A8" s="1" t="s">
        <v>359</v>
      </c>
      <c r="B8" s="6" t="s">
        <v>156</v>
      </c>
    </row>
    <row r="9" spans="1:6" ht="15.75" customHeight="1" x14ac:dyDescent="0.25">
      <c r="A9" s="1" t="s">
        <v>366</v>
      </c>
      <c r="B9" s="4" t="s">
        <v>111</v>
      </c>
      <c r="C9" s="4" t="s">
        <v>111</v>
      </c>
      <c r="D9" s="4" t="s">
        <v>111</v>
      </c>
      <c r="E9" s="4" t="s">
        <v>111</v>
      </c>
      <c r="F9" s="4" t="s">
        <v>156</v>
      </c>
    </row>
    <row r="10" spans="1:6" ht="15.75" customHeight="1" x14ac:dyDescent="0.25">
      <c r="A10" s="1" t="s">
        <v>364</v>
      </c>
      <c r="B10" s="4" t="s">
        <v>111</v>
      </c>
      <c r="C10" s="6" t="s">
        <v>156</v>
      </c>
      <c r="D10" s="6" t="s">
        <v>156</v>
      </c>
      <c r="E10" s="4" t="s">
        <v>111</v>
      </c>
      <c r="F10" s="4" t="s">
        <v>156</v>
      </c>
    </row>
    <row r="11" spans="1:6" ht="15.75" customHeight="1" x14ac:dyDescent="0.25">
      <c r="A11" s="1" t="s">
        <v>362</v>
      </c>
      <c r="B11" s="4" t="s">
        <v>111</v>
      </c>
      <c r="C11" s="6" t="s">
        <v>156</v>
      </c>
      <c r="D11" s="6" t="s">
        <v>156</v>
      </c>
      <c r="E11" s="4" t="s">
        <v>111</v>
      </c>
      <c r="F11" s="4" t="s">
        <v>156</v>
      </c>
    </row>
    <row r="12" spans="1:6" ht="15.75" customHeight="1" x14ac:dyDescent="0.25">
      <c r="A12" s="1" t="s">
        <v>367</v>
      </c>
      <c r="B12" s="4" t="s">
        <v>111</v>
      </c>
      <c r="C12" s="1" t="s">
        <v>327</v>
      </c>
      <c r="D12" s="1" t="s">
        <v>327</v>
      </c>
      <c r="E12" s="6" t="s">
        <v>156</v>
      </c>
      <c r="F12" s="4" t="s">
        <v>156</v>
      </c>
    </row>
    <row r="13" spans="1:6" ht="15.75" customHeight="1" x14ac:dyDescent="0.25">
      <c r="A13" s="1" t="s">
        <v>368</v>
      </c>
      <c r="B13" s="4" t="s">
        <v>111</v>
      </c>
      <c r="C13" s="1" t="s">
        <v>327</v>
      </c>
      <c r="D13" s="1" t="s">
        <v>327</v>
      </c>
      <c r="E13" s="6" t="s">
        <v>156</v>
      </c>
      <c r="F13" s="4" t="s">
        <v>156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1E5B4-1759-4F20-B009-CCC49B3C8238}">
  <dimension ref="A1:L37"/>
  <sheetViews>
    <sheetView zoomScale="90" zoomScaleNormal="90" workbookViewId="0">
      <selection activeCell="F21" sqref="F21:H21"/>
    </sheetView>
  </sheetViews>
  <sheetFormatPr defaultRowHeight="12.5" x14ac:dyDescent="0.25"/>
  <cols>
    <col min="1" max="1" width="13.0898437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10.453125" customWidth="1"/>
  </cols>
  <sheetData>
    <row r="1" spans="1:12" s="61" customFormat="1" ht="12" thickBot="1" x14ac:dyDescent="0.3">
      <c r="A1" s="63"/>
      <c r="B1" s="63" t="s">
        <v>91</v>
      </c>
      <c r="C1" s="63" t="s">
        <v>92</v>
      </c>
      <c r="D1" s="63" t="s">
        <v>93</v>
      </c>
      <c r="E1" s="63" t="s">
        <v>94</v>
      </c>
      <c r="F1" s="63" t="s">
        <v>95</v>
      </c>
      <c r="G1" s="63" t="s">
        <v>4</v>
      </c>
      <c r="H1" s="63" t="s">
        <v>96</v>
      </c>
      <c r="I1" s="63" t="s">
        <v>11</v>
      </c>
      <c r="J1" s="63" t="s">
        <v>9</v>
      </c>
      <c r="K1" s="63" t="s">
        <v>212</v>
      </c>
      <c r="L1" s="61" t="s">
        <v>97</v>
      </c>
    </row>
    <row r="2" spans="1:12" s="32" customFormat="1" ht="13" thickBot="1" x14ac:dyDescent="0.3">
      <c r="A2" s="41" t="s">
        <v>334</v>
      </c>
      <c r="B2" s="33" t="s">
        <v>111</v>
      </c>
      <c r="C2" s="32" t="s">
        <v>156</v>
      </c>
      <c r="D2" s="32" t="s">
        <v>111</v>
      </c>
      <c r="E2" s="32" t="s">
        <v>156</v>
      </c>
      <c r="F2" s="32" t="s">
        <v>111</v>
      </c>
      <c r="G2" s="32" t="s">
        <v>156</v>
      </c>
      <c r="H2" s="32" t="s">
        <v>111</v>
      </c>
      <c r="I2" s="32" t="s">
        <v>111</v>
      </c>
      <c r="J2" s="32" t="s">
        <v>156</v>
      </c>
      <c r="K2" s="32" t="s">
        <v>156</v>
      </c>
    </row>
    <row r="3" spans="1:12" s="32" customFormat="1" ht="13" thickBot="1" x14ac:dyDescent="0.3">
      <c r="A3" s="41" t="s">
        <v>514</v>
      </c>
      <c r="B3" s="33" t="s">
        <v>111</v>
      </c>
      <c r="C3" s="32" t="s">
        <v>156</v>
      </c>
      <c r="D3" s="32" t="s">
        <v>111</v>
      </c>
      <c r="E3" s="32" t="s">
        <v>156</v>
      </c>
      <c r="F3" s="32" t="s">
        <v>111</v>
      </c>
      <c r="G3" s="32" t="s">
        <v>156</v>
      </c>
      <c r="H3" s="32" t="s">
        <v>156</v>
      </c>
      <c r="I3" s="32" t="s">
        <v>111</v>
      </c>
      <c r="J3" s="32" t="s">
        <v>156</v>
      </c>
      <c r="K3" s="32" t="s">
        <v>156</v>
      </c>
    </row>
    <row r="4" spans="1:12" s="32" customFormat="1" ht="13" thickBot="1" x14ac:dyDescent="0.3">
      <c r="A4" s="41" t="s">
        <v>336</v>
      </c>
      <c r="B4" s="33" t="s">
        <v>111</v>
      </c>
      <c r="C4" s="32" t="s">
        <v>156</v>
      </c>
      <c r="D4" s="32" t="s">
        <v>111</v>
      </c>
      <c r="E4" s="32" t="s">
        <v>156</v>
      </c>
      <c r="F4" s="32" t="s">
        <v>111</v>
      </c>
      <c r="G4" s="32" t="s">
        <v>156</v>
      </c>
      <c r="H4" s="32" t="s">
        <v>111</v>
      </c>
      <c r="I4" s="32" t="s">
        <v>111</v>
      </c>
      <c r="J4" s="32" t="s">
        <v>156</v>
      </c>
      <c r="K4" s="32" t="s">
        <v>156</v>
      </c>
    </row>
    <row r="5" spans="1:12" s="32" customFormat="1" ht="13" thickBot="1" x14ac:dyDescent="0.3">
      <c r="A5" s="43" t="s">
        <v>337</v>
      </c>
      <c r="B5" s="33" t="s">
        <v>111</v>
      </c>
      <c r="C5" s="32" t="s">
        <v>156</v>
      </c>
      <c r="D5" s="32" t="s">
        <v>111</v>
      </c>
      <c r="E5" s="32" t="s">
        <v>156</v>
      </c>
      <c r="F5" s="32" t="s">
        <v>156</v>
      </c>
      <c r="G5" s="32" t="s">
        <v>156</v>
      </c>
      <c r="H5" s="32" t="s">
        <v>156</v>
      </c>
      <c r="I5" s="32" t="s">
        <v>111</v>
      </c>
      <c r="J5" s="32" t="s">
        <v>156</v>
      </c>
      <c r="K5" s="32" t="s">
        <v>156</v>
      </c>
      <c r="L5" s="32" t="s">
        <v>515</v>
      </c>
    </row>
    <row r="6" spans="1:12" s="32" customFormat="1" ht="13" thickBot="1" x14ac:dyDescent="0.3">
      <c r="A6" s="41" t="s">
        <v>338</v>
      </c>
      <c r="B6" s="33" t="s">
        <v>111</v>
      </c>
      <c r="C6" s="32" t="s">
        <v>156</v>
      </c>
      <c r="D6" s="32" t="s">
        <v>111</v>
      </c>
      <c r="E6" s="32" t="s">
        <v>156</v>
      </c>
      <c r="F6" s="32" t="s">
        <v>156</v>
      </c>
      <c r="G6" s="32" t="s">
        <v>156</v>
      </c>
      <c r="H6" s="32" t="s">
        <v>156</v>
      </c>
      <c r="I6" s="32" t="s">
        <v>111</v>
      </c>
      <c r="J6" s="32" t="s">
        <v>156</v>
      </c>
      <c r="K6" s="32" t="s">
        <v>156</v>
      </c>
      <c r="L6" s="32" t="s">
        <v>515</v>
      </c>
    </row>
    <row r="7" spans="1:12" s="32" customFormat="1" ht="13" thickBot="1" x14ac:dyDescent="0.3">
      <c r="A7" s="41" t="s">
        <v>339</v>
      </c>
      <c r="B7" s="33" t="s">
        <v>111</v>
      </c>
      <c r="C7" s="32" t="s">
        <v>156</v>
      </c>
      <c r="D7" s="32" t="s">
        <v>111</v>
      </c>
      <c r="E7" s="32" t="s">
        <v>111</v>
      </c>
      <c r="F7" s="32" t="s">
        <v>111</v>
      </c>
      <c r="G7" s="32" t="s">
        <v>156</v>
      </c>
      <c r="H7" s="32" t="s">
        <v>111</v>
      </c>
      <c r="I7" s="32" t="s">
        <v>111</v>
      </c>
      <c r="J7" s="32" t="s">
        <v>156</v>
      </c>
      <c r="K7" s="32" t="s">
        <v>156</v>
      </c>
      <c r="L7" s="33"/>
    </row>
    <row r="8" spans="1:12" s="32" customFormat="1" ht="13" thickBot="1" x14ac:dyDescent="0.3">
      <c r="A8" s="41" t="s">
        <v>340</v>
      </c>
      <c r="B8" s="33" t="s">
        <v>111</v>
      </c>
      <c r="C8" s="32" t="s">
        <v>156</v>
      </c>
      <c r="D8" s="32" t="s">
        <v>111</v>
      </c>
      <c r="E8" s="32" t="s">
        <v>111</v>
      </c>
      <c r="F8" s="32" t="s">
        <v>111</v>
      </c>
      <c r="G8" s="32" t="s">
        <v>156</v>
      </c>
      <c r="H8" s="32" t="s">
        <v>111</v>
      </c>
      <c r="I8" s="32" t="s">
        <v>111</v>
      </c>
      <c r="J8" s="32" t="s">
        <v>156</v>
      </c>
      <c r="K8" s="32" t="s">
        <v>156</v>
      </c>
      <c r="L8" s="33"/>
    </row>
    <row r="9" spans="1:12" s="32" customFormat="1" ht="13" thickBot="1" x14ac:dyDescent="0.3">
      <c r="A9" s="41" t="s">
        <v>341</v>
      </c>
      <c r="B9" s="33" t="s">
        <v>111</v>
      </c>
      <c r="C9" s="32" t="s">
        <v>156</v>
      </c>
      <c r="D9" s="32" t="s">
        <v>111</v>
      </c>
      <c r="E9" s="32" t="s">
        <v>156</v>
      </c>
      <c r="F9" s="32" t="s">
        <v>111</v>
      </c>
      <c r="G9" s="32" t="s">
        <v>156</v>
      </c>
      <c r="H9" s="32" t="s">
        <v>111</v>
      </c>
      <c r="I9" s="32" t="s">
        <v>111</v>
      </c>
      <c r="J9" s="32" t="s">
        <v>156</v>
      </c>
      <c r="K9" s="32" t="s">
        <v>156</v>
      </c>
    </row>
    <row r="10" spans="1:12" s="32" customFormat="1" ht="13" thickBot="1" x14ac:dyDescent="0.3">
      <c r="A10" s="41" t="s">
        <v>342</v>
      </c>
      <c r="B10" s="33" t="s">
        <v>156</v>
      </c>
    </row>
    <row r="11" spans="1:12" s="32" customFormat="1" ht="13" thickBot="1" x14ac:dyDescent="0.3">
      <c r="A11" s="41" t="s">
        <v>343</v>
      </c>
      <c r="B11" s="33" t="s">
        <v>156</v>
      </c>
    </row>
    <row r="12" spans="1:12" s="32" customFormat="1" ht="13" thickBot="1" x14ac:dyDescent="0.3">
      <c r="A12" s="41" t="s">
        <v>344</v>
      </c>
      <c r="B12" s="33" t="s">
        <v>156</v>
      </c>
    </row>
    <row r="13" spans="1:12" s="32" customFormat="1" ht="13" thickBot="1" x14ac:dyDescent="0.3">
      <c r="A13" s="41" t="s">
        <v>345</v>
      </c>
      <c r="B13" s="33" t="s">
        <v>111</v>
      </c>
      <c r="C13" s="32" t="s">
        <v>156</v>
      </c>
      <c r="D13" s="32" t="s">
        <v>111</v>
      </c>
      <c r="E13" s="32" t="s">
        <v>156</v>
      </c>
      <c r="F13" s="32" t="s">
        <v>111</v>
      </c>
      <c r="G13" s="32" t="s">
        <v>111</v>
      </c>
      <c r="H13" s="32" t="s">
        <v>111</v>
      </c>
      <c r="I13" s="32" t="s">
        <v>156</v>
      </c>
      <c r="J13" s="32" t="s">
        <v>156</v>
      </c>
      <c r="K13" s="32" t="s">
        <v>156</v>
      </c>
      <c r="L13" s="32" t="s">
        <v>512</v>
      </c>
    </row>
    <row r="14" spans="1:12" s="32" customFormat="1" ht="13" thickBot="1" x14ac:dyDescent="0.3">
      <c r="A14" s="41" t="s">
        <v>346</v>
      </c>
      <c r="B14" s="33" t="s">
        <v>111</v>
      </c>
      <c r="C14" s="32" t="s">
        <v>156</v>
      </c>
      <c r="D14" s="32" t="s">
        <v>111</v>
      </c>
      <c r="E14" s="32" t="s">
        <v>156</v>
      </c>
      <c r="F14" s="32" t="s">
        <v>111</v>
      </c>
      <c r="G14" s="32" t="s">
        <v>156</v>
      </c>
      <c r="H14" s="32" t="s">
        <v>111</v>
      </c>
      <c r="I14" s="32" t="s">
        <v>156</v>
      </c>
      <c r="J14" s="32" t="s">
        <v>156</v>
      </c>
      <c r="K14" s="32" t="s">
        <v>156</v>
      </c>
      <c r="L14" s="32" t="s">
        <v>516</v>
      </c>
    </row>
    <row r="15" spans="1:12" s="32" customFormat="1" ht="13" thickBot="1" x14ac:dyDescent="0.3">
      <c r="A15" s="41" t="s">
        <v>347</v>
      </c>
      <c r="B15" s="33" t="s">
        <v>111</v>
      </c>
      <c r="C15" s="32" t="s">
        <v>111</v>
      </c>
      <c r="D15" s="32" t="s">
        <v>111</v>
      </c>
      <c r="E15" s="32" t="s">
        <v>111</v>
      </c>
      <c r="F15" s="32" t="s">
        <v>111</v>
      </c>
      <c r="G15" s="32" t="s">
        <v>156</v>
      </c>
      <c r="H15" s="32" t="s">
        <v>111</v>
      </c>
      <c r="I15" s="32" t="s">
        <v>156</v>
      </c>
      <c r="J15" s="32" t="s">
        <v>156</v>
      </c>
      <c r="K15" s="32" t="s">
        <v>156</v>
      </c>
    </row>
    <row r="16" spans="1:12" s="32" customFormat="1" ht="13" thickBot="1" x14ac:dyDescent="0.3">
      <c r="A16" s="41" t="s">
        <v>348</v>
      </c>
      <c r="B16" s="33" t="s">
        <v>111</v>
      </c>
      <c r="C16" s="32" t="s">
        <v>156</v>
      </c>
      <c r="D16" s="32" t="s">
        <v>111</v>
      </c>
      <c r="E16" s="32" t="s">
        <v>156</v>
      </c>
      <c r="F16" s="32" t="s">
        <v>111</v>
      </c>
      <c r="G16" s="32" t="s">
        <v>111</v>
      </c>
      <c r="H16" s="32" t="s">
        <v>156</v>
      </c>
      <c r="I16" s="32" t="s">
        <v>156</v>
      </c>
      <c r="J16" s="32" t="s">
        <v>156</v>
      </c>
      <c r="K16" s="32" t="s">
        <v>156</v>
      </c>
      <c r="L16" s="32" t="s">
        <v>517</v>
      </c>
    </row>
    <row r="17" spans="1:11" s="32" customFormat="1" ht="13" thickBot="1" x14ac:dyDescent="0.3">
      <c r="A17" s="41" t="s">
        <v>349</v>
      </c>
      <c r="B17" s="33" t="s">
        <v>111</v>
      </c>
      <c r="C17" s="32" t="s">
        <v>156</v>
      </c>
      <c r="D17" s="32" t="s">
        <v>111</v>
      </c>
      <c r="E17" s="32" t="s">
        <v>156</v>
      </c>
      <c r="F17" s="32" t="s">
        <v>111</v>
      </c>
      <c r="G17" s="32" t="s">
        <v>156</v>
      </c>
      <c r="H17" s="32" t="s">
        <v>156</v>
      </c>
      <c r="I17" s="32" t="s">
        <v>111</v>
      </c>
      <c r="J17" s="32" t="s">
        <v>156</v>
      </c>
      <c r="K17" s="32" t="s">
        <v>156</v>
      </c>
    </row>
    <row r="18" spans="1:11" s="32" customFormat="1" ht="13" thickBot="1" x14ac:dyDescent="0.3">
      <c r="A18" s="41" t="s">
        <v>350</v>
      </c>
      <c r="B18" s="33" t="s">
        <v>111</v>
      </c>
      <c r="C18" s="32" t="s">
        <v>156</v>
      </c>
      <c r="D18" s="32" t="s">
        <v>111</v>
      </c>
      <c r="E18" s="32" t="s">
        <v>156</v>
      </c>
      <c r="F18" s="32" t="s">
        <v>111</v>
      </c>
      <c r="G18" s="32" t="s">
        <v>156</v>
      </c>
      <c r="H18" s="32" t="s">
        <v>111</v>
      </c>
      <c r="I18" s="32" t="s">
        <v>111</v>
      </c>
      <c r="J18" s="32" t="s">
        <v>156</v>
      </c>
      <c r="K18" s="32" t="s">
        <v>156</v>
      </c>
    </row>
    <row r="19" spans="1:11" s="32" customFormat="1" ht="13" thickBot="1" x14ac:dyDescent="0.3">
      <c r="A19" s="41" t="s">
        <v>351</v>
      </c>
      <c r="B19" s="33" t="s">
        <v>111</v>
      </c>
      <c r="C19" s="32" t="s">
        <v>156</v>
      </c>
      <c r="D19" s="32" t="s">
        <v>111</v>
      </c>
      <c r="E19" s="32" t="s">
        <v>156</v>
      </c>
      <c r="F19" s="32" t="s">
        <v>111</v>
      </c>
      <c r="G19" s="32" t="s">
        <v>156</v>
      </c>
      <c r="H19" s="32" t="s">
        <v>111</v>
      </c>
      <c r="I19" s="32" t="s">
        <v>111</v>
      </c>
      <c r="J19" s="32" t="s">
        <v>156</v>
      </c>
      <c r="K19" s="32" t="s">
        <v>156</v>
      </c>
    </row>
    <row r="20" spans="1:11" s="32" customFormat="1" x14ac:dyDescent="0.25">
      <c r="A20" s="33"/>
      <c r="B20" s="33"/>
    </row>
    <row r="21" spans="1:11" s="32" customForma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</row>
    <row r="22" spans="1:11" s="32" customForma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1" s="32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1" s="32" customForma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1" s="32" customForma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1" s="32" customForma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27" spans="1:11" s="32" customForma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</row>
    <row r="28" spans="1:11" s="32" customForma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</row>
    <row r="29" spans="1:11" s="32" customForma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</row>
    <row r="30" spans="1:11" s="32" customForma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</row>
    <row r="31" spans="1:11" s="32" customForma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</row>
    <row r="32" spans="1:11" s="32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</row>
    <row r="33" spans="1:12" s="32" customForma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</row>
    <row r="34" spans="1:12" s="32" customForma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1:12" s="32" customForma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8"/>
    </row>
    <row r="36" spans="1:12" s="32" customForma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2"/>
    </row>
  </sheetData>
  <conditionalFormatting sqref="B2:B20 B21:F37 H21:H37">
    <cfRule type="containsText" dxfId="44" priority="11" operator="containsText" text="N">
      <formula>NOT(ISERROR(SEARCH("N",B2)))</formula>
    </cfRule>
    <cfRule type="containsText" dxfId="43" priority="12" operator="containsText" text="Y">
      <formula>NOT(ISERROR(SEARCH("Y",B2)))</formula>
    </cfRule>
  </conditionalFormatting>
  <conditionalFormatting sqref="C2:K9 L5 C10:C19 E10:K19 D10:D20 L13:L14 L16">
    <cfRule type="containsText" dxfId="42" priority="8" operator="containsText" text="NO">
      <formula>NOT(ISERROR(SEARCH("NO",C2)))</formula>
    </cfRule>
  </conditionalFormatting>
  <conditionalFormatting sqref="C2:K9 L5 E10:K19 L13:L14 L16 C10:C19 D10:D20">
    <cfRule type="containsText" dxfId="41" priority="7" operator="containsText" text="yes">
      <formula>NOT(ISERROR(SEARCH("yes",C2)))</formula>
    </cfRule>
  </conditionalFormatting>
  <conditionalFormatting sqref="G2:G19 I2:K19 L5 L13:L14 L16">
    <cfRule type="containsText" dxfId="40" priority="5" operator="containsText" text="yes">
      <formula>NOT(ISERROR(SEARCH("yes",G2)))</formula>
    </cfRule>
    <cfRule type="containsText" dxfId="39" priority="6" operator="containsText" text="NO">
      <formula>NOT(ISERROR(SEARCH("NO",G2)))</formula>
    </cfRule>
  </conditionalFormatting>
  <conditionalFormatting sqref="I7:L8 G7:G9 I9:K9 L13:L14 G13:G19 I13:K19 L16 G21:G37 I21:K37">
    <cfRule type="containsText" dxfId="38" priority="9" operator="containsText" text="N">
      <formula>NOT(ISERROR(SEARCH("N",G7)))</formula>
    </cfRule>
    <cfRule type="containsText" dxfId="37" priority="10" operator="containsText" text="Y">
      <formula>NOT(ISERROR(SEARCH("Y",G7)))</formula>
    </cfRule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6FBB-F327-452F-88DB-761B6321E2A4}">
  <dimension ref="A1:Z1006"/>
  <sheetViews>
    <sheetView zoomScale="95" zoomScaleNormal="95" workbookViewId="0">
      <selection activeCell="C43" sqref="C43"/>
    </sheetView>
  </sheetViews>
  <sheetFormatPr defaultColWidth="9.08984375" defaultRowHeight="12.5" x14ac:dyDescent="0.25"/>
  <cols>
    <col min="1" max="1" width="13.6328125" bestFit="1" customWidth="1"/>
    <col min="2" max="2" width="9.453125" customWidth="1"/>
    <col min="3" max="3" width="10.08984375" customWidth="1"/>
    <col min="4" max="4" width="16.54296875" customWidth="1"/>
    <col min="5" max="5" width="15.08984375" customWidth="1"/>
    <col min="6" max="6" width="10.453125" customWidth="1"/>
    <col min="7" max="7" width="20.08984375" customWidth="1"/>
    <col min="8" max="8" width="10.36328125" customWidth="1"/>
    <col min="9" max="9" width="9.6328125" customWidth="1"/>
    <col min="10" max="10" width="10.6328125" customWidth="1"/>
    <col min="11" max="11" width="10.453125" customWidth="1"/>
  </cols>
  <sheetData>
    <row r="1" spans="1:26" s="32" customFormat="1" ht="13" thickBot="1" x14ac:dyDescent="0.3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41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" thickBot="1" x14ac:dyDescent="0.3">
      <c r="A2" s="41" t="s">
        <v>369</v>
      </c>
      <c r="B2" s="56" t="s">
        <v>99</v>
      </c>
      <c r="C2" s="41" t="s">
        <v>100</v>
      </c>
      <c r="D2" s="41" t="s">
        <v>99</v>
      </c>
      <c r="E2" s="41" t="s">
        <v>100</v>
      </c>
      <c r="F2" s="41" t="s">
        <v>99</v>
      </c>
      <c r="G2" s="41" t="s">
        <v>100</v>
      </c>
      <c r="H2" s="41" t="s">
        <v>99</v>
      </c>
      <c r="I2" s="41" t="s">
        <v>100</v>
      </c>
      <c r="J2" s="41" t="s">
        <v>100</v>
      </c>
      <c r="K2" s="41" t="s">
        <v>100</v>
      </c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</row>
    <row r="3" spans="1:26" ht="13" thickBot="1" x14ac:dyDescent="0.3">
      <c r="A3" s="41" t="s">
        <v>370</v>
      </c>
      <c r="B3" s="56" t="s">
        <v>99</v>
      </c>
      <c r="C3" s="41" t="s">
        <v>100</v>
      </c>
      <c r="D3" s="41" t="s">
        <v>99</v>
      </c>
      <c r="E3" s="41" t="s">
        <v>100</v>
      </c>
      <c r="F3" s="41" t="s">
        <v>99</v>
      </c>
      <c r="G3" s="41" t="s">
        <v>100</v>
      </c>
      <c r="H3" s="41" t="s">
        <v>100</v>
      </c>
      <c r="I3" s="41" t="s">
        <v>100</v>
      </c>
      <c r="J3" s="41" t="s">
        <v>100</v>
      </c>
      <c r="K3" s="41" t="s">
        <v>100</v>
      </c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</row>
    <row r="4" spans="1:26" ht="13" thickBot="1" x14ac:dyDescent="0.3">
      <c r="A4" s="41" t="s">
        <v>371</v>
      </c>
      <c r="B4" s="56" t="s">
        <v>99</v>
      </c>
      <c r="C4" s="41" t="s">
        <v>100</v>
      </c>
      <c r="D4" s="41" t="s">
        <v>99</v>
      </c>
      <c r="E4" s="41" t="s">
        <v>100</v>
      </c>
      <c r="F4" s="41" t="s">
        <v>99</v>
      </c>
      <c r="G4" s="41" t="s">
        <v>99</v>
      </c>
      <c r="H4" s="41" t="s">
        <v>99</v>
      </c>
      <c r="I4" s="41" t="s">
        <v>100</v>
      </c>
      <c r="J4" s="41" t="s">
        <v>100</v>
      </c>
      <c r="K4" s="41" t="s">
        <v>100</v>
      </c>
      <c r="L4" s="67" t="s">
        <v>132</v>
      </c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1:26" ht="13" thickBot="1" x14ac:dyDescent="0.3">
      <c r="A5" s="41" t="s">
        <v>372</v>
      </c>
      <c r="B5" s="56" t="s">
        <v>99</v>
      </c>
      <c r="C5" s="41" t="s">
        <v>100</v>
      </c>
      <c r="D5" s="41" t="s">
        <v>100</v>
      </c>
      <c r="E5" s="41" t="s">
        <v>100</v>
      </c>
      <c r="F5" s="41" t="s">
        <v>100</v>
      </c>
      <c r="G5" s="41" t="s">
        <v>99</v>
      </c>
      <c r="H5" s="41" t="s">
        <v>99</v>
      </c>
      <c r="I5" s="41" t="s">
        <v>100</v>
      </c>
      <c r="J5" s="41" t="s">
        <v>100</v>
      </c>
      <c r="K5" s="41" t="s">
        <v>100</v>
      </c>
      <c r="L5" s="67" t="s">
        <v>132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6" ht="13" thickBot="1" x14ac:dyDescent="0.3">
      <c r="A6" s="41" t="s">
        <v>373</v>
      </c>
      <c r="B6" s="56" t="s">
        <v>99</v>
      </c>
      <c r="C6" s="41" t="s">
        <v>100</v>
      </c>
      <c r="D6" s="41" t="s">
        <v>99</v>
      </c>
      <c r="E6" s="41" t="s">
        <v>99</v>
      </c>
      <c r="F6" s="41" t="s">
        <v>99</v>
      </c>
      <c r="G6" s="41" t="s">
        <v>99</v>
      </c>
      <c r="H6" s="41" t="s">
        <v>100</v>
      </c>
      <c r="I6" s="41" t="s">
        <v>100</v>
      </c>
      <c r="J6" s="41" t="s">
        <v>100</v>
      </c>
      <c r="K6" s="41" t="s">
        <v>100</v>
      </c>
      <c r="L6" s="41" t="s">
        <v>275</v>
      </c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</row>
    <row r="7" spans="1:26" ht="13" thickBot="1" x14ac:dyDescent="0.3">
      <c r="A7" s="41" t="s">
        <v>374</v>
      </c>
      <c r="B7" s="56" t="s">
        <v>99</v>
      </c>
      <c r="C7" s="41" t="s">
        <v>100</v>
      </c>
      <c r="D7" s="41" t="s">
        <v>99</v>
      </c>
      <c r="E7" s="41" t="s">
        <v>100</v>
      </c>
      <c r="F7" s="41" t="s">
        <v>100</v>
      </c>
      <c r="G7" s="41" t="s">
        <v>100</v>
      </c>
      <c r="H7" s="41" t="s">
        <v>100</v>
      </c>
      <c r="I7" s="41" t="s">
        <v>99</v>
      </c>
      <c r="J7" s="41" t="s">
        <v>99</v>
      </c>
      <c r="K7" s="41" t="s">
        <v>100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</row>
    <row r="8" spans="1:26" ht="13" thickBot="1" x14ac:dyDescent="0.3">
      <c r="A8" s="41" t="s">
        <v>375</v>
      </c>
      <c r="B8" s="55" t="s">
        <v>100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</row>
    <row r="9" spans="1:26" ht="13" thickBot="1" x14ac:dyDescent="0.3">
      <c r="A9" s="41" t="s">
        <v>376</v>
      </c>
      <c r="B9" s="56" t="s">
        <v>99</v>
      </c>
      <c r="C9" s="41" t="s">
        <v>100</v>
      </c>
      <c r="D9" s="41" t="s">
        <v>99</v>
      </c>
      <c r="E9" s="41" t="s">
        <v>99</v>
      </c>
      <c r="F9" s="41" t="s">
        <v>99</v>
      </c>
      <c r="G9" s="41" t="s">
        <v>99</v>
      </c>
      <c r="H9" s="41" t="s">
        <v>100</v>
      </c>
      <c r="I9" s="41" t="s">
        <v>100</v>
      </c>
      <c r="J9" s="41" t="s">
        <v>100</v>
      </c>
      <c r="K9" s="41" t="s">
        <v>100</v>
      </c>
      <c r="L9" s="67" t="s">
        <v>377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6" ht="13" thickBot="1" x14ac:dyDescent="0.3">
      <c r="A10" s="41" t="s">
        <v>378</v>
      </c>
      <c r="B10" s="56" t="s">
        <v>99</v>
      </c>
      <c r="C10" s="41" t="s">
        <v>99</v>
      </c>
      <c r="D10" s="41" t="s">
        <v>99</v>
      </c>
      <c r="E10" s="41" t="s">
        <v>100</v>
      </c>
      <c r="F10" s="41" t="s">
        <v>99</v>
      </c>
      <c r="G10" s="41" t="s">
        <v>100</v>
      </c>
      <c r="H10" s="41" t="s">
        <v>100</v>
      </c>
      <c r="I10" s="41" t="s">
        <v>99</v>
      </c>
      <c r="J10" s="41" t="s">
        <v>99</v>
      </c>
      <c r="K10" s="41" t="s">
        <v>100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6" ht="13" thickBot="1" x14ac:dyDescent="0.3">
      <c r="A11" s="41" t="s">
        <v>379</v>
      </c>
      <c r="B11" s="56" t="s">
        <v>99</v>
      </c>
      <c r="C11" s="41" t="s">
        <v>100</v>
      </c>
      <c r="D11" s="41" t="s">
        <v>99</v>
      </c>
      <c r="E11" s="41" t="s">
        <v>100</v>
      </c>
      <c r="F11" s="41" t="s">
        <v>99</v>
      </c>
      <c r="G11" s="41" t="s">
        <v>100</v>
      </c>
      <c r="H11" s="41" t="s">
        <v>99</v>
      </c>
      <c r="I11" s="41" t="s">
        <v>100</v>
      </c>
      <c r="J11" s="41" t="s">
        <v>100</v>
      </c>
      <c r="K11" s="41" t="s">
        <v>100</v>
      </c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</row>
    <row r="12" spans="1:26" ht="13" thickBot="1" x14ac:dyDescent="0.3">
      <c r="A12" s="41" t="s">
        <v>380</v>
      </c>
      <c r="B12" s="56" t="s">
        <v>99</v>
      </c>
      <c r="C12" s="41" t="s">
        <v>100</v>
      </c>
      <c r="D12" s="41" t="s">
        <v>99</v>
      </c>
      <c r="E12" s="41" t="s">
        <v>100</v>
      </c>
      <c r="F12" s="41" t="s">
        <v>99</v>
      </c>
      <c r="G12" s="41" t="s">
        <v>100</v>
      </c>
      <c r="H12" s="41" t="s">
        <v>100</v>
      </c>
      <c r="I12" s="41" t="s">
        <v>99</v>
      </c>
      <c r="J12" s="41" t="s">
        <v>100</v>
      </c>
      <c r="K12" s="41" t="s">
        <v>100</v>
      </c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</row>
    <row r="13" spans="1:26" ht="13" thickBot="1" x14ac:dyDescent="0.3">
      <c r="A13" s="41" t="s">
        <v>381</v>
      </c>
      <c r="B13" s="56" t="s">
        <v>99</v>
      </c>
      <c r="C13" s="41" t="s">
        <v>100</v>
      </c>
      <c r="D13" s="41" t="s">
        <v>99</v>
      </c>
      <c r="E13" s="41" t="s">
        <v>100</v>
      </c>
      <c r="F13" s="41" t="s">
        <v>99</v>
      </c>
      <c r="G13" s="41" t="s">
        <v>99</v>
      </c>
      <c r="H13" s="41" t="s">
        <v>99</v>
      </c>
      <c r="I13" s="41" t="s">
        <v>100</v>
      </c>
      <c r="J13" s="41" t="s">
        <v>100</v>
      </c>
      <c r="K13" s="41" t="s">
        <v>100</v>
      </c>
      <c r="L13" s="67" t="s">
        <v>132</v>
      </c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</row>
    <row r="14" spans="1:26" ht="13" thickBot="1" x14ac:dyDescent="0.3">
      <c r="A14" s="41" t="s">
        <v>382</v>
      </c>
      <c r="B14" s="56" t="s">
        <v>99</v>
      </c>
      <c r="C14" s="41" t="s">
        <v>99</v>
      </c>
      <c r="D14" s="41" t="s">
        <v>99</v>
      </c>
      <c r="E14" s="41" t="s">
        <v>100</v>
      </c>
      <c r="F14" s="41" t="s">
        <v>99</v>
      </c>
      <c r="G14" s="41" t="s">
        <v>99</v>
      </c>
      <c r="H14" s="41" t="s">
        <v>100</v>
      </c>
      <c r="I14" s="41" t="s">
        <v>100</v>
      </c>
      <c r="J14" s="41" t="s">
        <v>100</v>
      </c>
      <c r="K14" s="41" t="s">
        <v>100</v>
      </c>
      <c r="L14" s="41" t="s">
        <v>275</v>
      </c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</row>
    <row r="15" spans="1:26" ht="13" thickBot="1" x14ac:dyDescent="0.3">
      <c r="A15" s="41" t="s">
        <v>383</v>
      </c>
      <c r="B15" s="56" t="s">
        <v>99</v>
      </c>
      <c r="C15" s="41" t="s">
        <v>100</v>
      </c>
      <c r="D15" s="41" t="s">
        <v>99</v>
      </c>
      <c r="E15" s="41" t="s">
        <v>100</v>
      </c>
      <c r="F15" s="41" t="s">
        <v>99</v>
      </c>
      <c r="G15" s="41" t="s">
        <v>100</v>
      </c>
      <c r="H15" s="41" t="s">
        <v>99</v>
      </c>
      <c r="I15" s="41" t="s">
        <v>99</v>
      </c>
      <c r="J15" s="41" t="s">
        <v>100</v>
      </c>
      <c r="K15" s="41" t="s">
        <v>100</v>
      </c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</row>
    <row r="16" spans="1:26" ht="13" thickBot="1" x14ac:dyDescent="0.3">
      <c r="A16" s="41" t="s">
        <v>384</v>
      </c>
      <c r="B16" s="56" t="s">
        <v>99</v>
      </c>
      <c r="C16" s="41" t="s">
        <v>100</v>
      </c>
      <c r="D16" s="41" t="s">
        <v>99</v>
      </c>
      <c r="E16" s="41" t="s">
        <v>100</v>
      </c>
      <c r="F16" s="41" t="s">
        <v>99</v>
      </c>
      <c r="G16" s="41" t="s">
        <v>100</v>
      </c>
      <c r="H16" s="41" t="s">
        <v>99</v>
      </c>
      <c r="I16" s="41" t="s">
        <v>99</v>
      </c>
      <c r="J16" s="41" t="s">
        <v>100</v>
      </c>
      <c r="K16" s="41" t="s">
        <v>100</v>
      </c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</row>
    <row r="17" spans="1:24" ht="13" thickBot="1" x14ac:dyDescent="0.3">
      <c r="A17" s="41" t="s">
        <v>385</v>
      </c>
      <c r="B17" s="55" t="s">
        <v>100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</row>
    <row r="18" spans="1:24" ht="13" thickBot="1" x14ac:dyDescent="0.3">
      <c r="A18" s="41" t="s">
        <v>386</v>
      </c>
      <c r="B18" s="56" t="s">
        <v>99</v>
      </c>
      <c r="C18" s="41" t="s">
        <v>99</v>
      </c>
      <c r="D18" s="41" t="s">
        <v>99</v>
      </c>
      <c r="E18" s="41" t="s">
        <v>100</v>
      </c>
      <c r="F18" s="41" t="s">
        <v>99</v>
      </c>
      <c r="G18" s="41" t="s">
        <v>99</v>
      </c>
      <c r="H18" s="41" t="s">
        <v>100</v>
      </c>
      <c r="I18" s="41" t="s">
        <v>100</v>
      </c>
      <c r="J18" s="41" t="s">
        <v>100</v>
      </c>
      <c r="K18" s="41" t="s">
        <v>100</v>
      </c>
      <c r="L18" s="67" t="s">
        <v>387</v>
      </c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</row>
    <row r="19" spans="1:24" ht="13" thickBot="1" x14ac:dyDescent="0.3">
      <c r="A19" s="41" t="s">
        <v>388</v>
      </c>
      <c r="B19" s="56" t="s">
        <v>99</v>
      </c>
      <c r="C19" s="41" t="s">
        <v>99</v>
      </c>
      <c r="D19" s="41" t="s">
        <v>99</v>
      </c>
      <c r="E19" s="41" t="s">
        <v>100</v>
      </c>
      <c r="F19" s="41" t="s">
        <v>99</v>
      </c>
      <c r="G19" s="41" t="s">
        <v>100</v>
      </c>
      <c r="H19" s="41" t="s">
        <v>100</v>
      </c>
      <c r="I19" s="41" t="s">
        <v>99</v>
      </c>
      <c r="J19" s="41" t="s">
        <v>100</v>
      </c>
      <c r="K19" s="41" t="s">
        <v>100</v>
      </c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</row>
    <row r="20" spans="1:24" ht="25.5" thickBot="1" x14ac:dyDescent="0.3">
      <c r="A20" s="41" t="s">
        <v>389</v>
      </c>
      <c r="B20" s="56" t="s">
        <v>99</v>
      </c>
      <c r="C20" s="41" t="s">
        <v>100</v>
      </c>
      <c r="D20" s="41" t="s">
        <v>99</v>
      </c>
      <c r="E20" s="41" t="s">
        <v>100</v>
      </c>
      <c r="F20" s="41" t="s">
        <v>99</v>
      </c>
      <c r="G20" s="41" t="s">
        <v>99</v>
      </c>
      <c r="H20" s="41" t="s">
        <v>100</v>
      </c>
      <c r="I20" s="41" t="s">
        <v>100</v>
      </c>
      <c r="J20" s="41" t="s">
        <v>100</v>
      </c>
      <c r="K20" s="41" t="s">
        <v>100</v>
      </c>
      <c r="L20" s="67" t="s">
        <v>390</v>
      </c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</row>
    <row r="21" spans="1:24" ht="13" thickBot="1" x14ac:dyDescent="0.3">
      <c r="A21" s="66" t="s">
        <v>391</v>
      </c>
      <c r="B21" s="66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</row>
    <row r="22" spans="1:24" ht="13" thickBot="1" x14ac:dyDescent="0.3">
      <c r="A22" s="66" t="s">
        <v>392</v>
      </c>
      <c r="B22" s="66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</row>
    <row r="23" spans="1:24" ht="13" thickBot="1" x14ac:dyDescent="0.3">
      <c r="A23" s="41" t="s">
        <v>393</v>
      </c>
      <c r="B23" s="56" t="s">
        <v>99</v>
      </c>
      <c r="C23" s="41" t="s">
        <v>100</v>
      </c>
      <c r="D23" s="41" t="s">
        <v>99</v>
      </c>
      <c r="E23" s="41" t="s">
        <v>99</v>
      </c>
      <c r="F23" s="41" t="s">
        <v>99</v>
      </c>
      <c r="G23" s="41" t="s">
        <v>100</v>
      </c>
      <c r="H23" s="41" t="s">
        <v>100</v>
      </c>
      <c r="I23" s="41" t="s">
        <v>100</v>
      </c>
      <c r="J23" s="41" t="s">
        <v>100</v>
      </c>
      <c r="K23" s="41" t="s">
        <v>100</v>
      </c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</row>
    <row r="24" spans="1:24" ht="13" thickBot="1" x14ac:dyDescent="0.3">
      <c r="A24" s="66" t="s">
        <v>394</v>
      </c>
      <c r="B24" s="66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</row>
    <row r="25" spans="1:24" ht="13" thickBot="1" x14ac:dyDescent="0.3">
      <c r="A25" s="43" t="s">
        <v>395</v>
      </c>
      <c r="B25" s="56" t="s">
        <v>99</v>
      </c>
      <c r="C25" s="41" t="s">
        <v>100</v>
      </c>
      <c r="D25" s="41" t="s">
        <v>99</v>
      </c>
      <c r="E25" s="41" t="s">
        <v>100</v>
      </c>
      <c r="F25" s="41" t="s">
        <v>99</v>
      </c>
      <c r="G25" s="41" t="s">
        <v>100</v>
      </c>
      <c r="H25" s="41" t="s">
        <v>100</v>
      </c>
      <c r="I25" s="41" t="s">
        <v>100</v>
      </c>
      <c r="J25" s="41" t="s">
        <v>100</v>
      </c>
      <c r="K25" s="41" t="s">
        <v>100</v>
      </c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</row>
    <row r="26" spans="1:24" ht="13" thickBot="1" x14ac:dyDescent="0.3">
      <c r="A26" s="43" t="s">
        <v>396</v>
      </c>
      <c r="B26" s="55" t="s">
        <v>100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</row>
    <row r="27" spans="1:24" ht="25.5" thickBot="1" x14ac:dyDescent="0.3">
      <c r="A27" s="43" t="s">
        <v>397</v>
      </c>
      <c r="B27" s="43" t="s">
        <v>273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</row>
    <row r="28" spans="1:24" ht="25.5" thickBot="1" x14ac:dyDescent="0.3">
      <c r="A28" s="43" t="s">
        <v>398</v>
      </c>
      <c r="B28" s="43" t="s">
        <v>273</v>
      </c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</row>
    <row r="29" spans="1:24" ht="25.5" thickBot="1" x14ac:dyDescent="0.3">
      <c r="A29" s="43" t="s">
        <v>399</v>
      </c>
      <c r="B29" s="43" t="s">
        <v>273</v>
      </c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</row>
    <row r="30" spans="1:24" ht="13" thickBot="1" x14ac:dyDescent="0.3">
      <c r="A30" s="43" t="s">
        <v>400</v>
      </c>
      <c r="B30" s="56" t="s">
        <v>99</v>
      </c>
      <c r="C30" s="41" t="s">
        <v>99</v>
      </c>
      <c r="D30" s="41" t="s">
        <v>99</v>
      </c>
      <c r="E30" s="41" t="s">
        <v>100</v>
      </c>
      <c r="F30" s="41" t="s">
        <v>99</v>
      </c>
      <c r="G30" s="41" t="s">
        <v>100</v>
      </c>
      <c r="H30" s="41" t="s">
        <v>99</v>
      </c>
      <c r="I30" s="41" t="s">
        <v>100</v>
      </c>
      <c r="J30" s="41" t="s">
        <v>100</v>
      </c>
      <c r="K30" s="41" t="s">
        <v>100</v>
      </c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</row>
    <row r="31" spans="1:24" ht="13" thickBot="1" x14ac:dyDescent="0.3">
      <c r="A31" s="43" t="s">
        <v>401</v>
      </c>
      <c r="B31" s="56" t="s">
        <v>99</v>
      </c>
      <c r="C31" s="41" t="s">
        <v>100</v>
      </c>
      <c r="D31" s="41" t="s">
        <v>100</v>
      </c>
      <c r="E31" s="41" t="s">
        <v>100</v>
      </c>
      <c r="F31" s="41" t="s">
        <v>99</v>
      </c>
      <c r="G31" s="41" t="s">
        <v>99</v>
      </c>
      <c r="H31" s="41" t="s">
        <v>99</v>
      </c>
      <c r="I31" s="41" t="s">
        <v>100</v>
      </c>
      <c r="J31" s="41" t="s">
        <v>99</v>
      </c>
      <c r="K31" s="41" t="s">
        <v>100</v>
      </c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</row>
    <row r="32" spans="1:24" ht="13" thickBot="1" x14ac:dyDescent="0.3">
      <c r="A32" s="41" t="s">
        <v>402</v>
      </c>
      <c r="B32" s="56" t="s">
        <v>99</v>
      </c>
      <c r="C32" s="41" t="s">
        <v>100</v>
      </c>
      <c r="D32" s="41" t="s">
        <v>99</v>
      </c>
      <c r="E32" s="41" t="s">
        <v>100</v>
      </c>
      <c r="F32" s="41" t="s">
        <v>99</v>
      </c>
      <c r="G32" s="41" t="s">
        <v>100</v>
      </c>
      <c r="H32" s="41" t="s">
        <v>99</v>
      </c>
      <c r="I32" s="41" t="s">
        <v>99</v>
      </c>
      <c r="J32" s="41" t="s">
        <v>100</v>
      </c>
      <c r="K32" s="41" t="s">
        <v>100</v>
      </c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</row>
    <row r="33" spans="1:26" ht="13" thickBot="1" x14ac:dyDescent="0.3">
      <c r="A33" s="43" t="s">
        <v>403</v>
      </c>
      <c r="B33" s="56" t="s">
        <v>99</v>
      </c>
      <c r="C33" s="41" t="s">
        <v>100</v>
      </c>
      <c r="D33" s="41" t="s">
        <v>99</v>
      </c>
      <c r="E33" s="41" t="s">
        <v>100</v>
      </c>
      <c r="F33" s="41" t="s">
        <v>99</v>
      </c>
      <c r="G33" s="41" t="s">
        <v>100</v>
      </c>
      <c r="H33" s="41" t="s">
        <v>99</v>
      </c>
      <c r="I33" s="41" t="s">
        <v>100</v>
      </c>
      <c r="J33" s="41" t="s">
        <v>99</v>
      </c>
      <c r="K33" s="41" t="s">
        <v>100</v>
      </c>
      <c r="L33" s="67" t="s">
        <v>404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</row>
    <row r="34" spans="1:26" ht="13" thickBot="1" x14ac:dyDescent="0.3">
      <c r="A34" s="43" t="s">
        <v>405</v>
      </c>
      <c r="B34" s="56" t="s">
        <v>99</v>
      </c>
      <c r="C34" s="41" t="s">
        <v>100</v>
      </c>
      <c r="D34" s="41" t="s">
        <v>99</v>
      </c>
      <c r="E34" s="41" t="s">
        <v>100</v>
      </c>
      <c r="F34" s="41" t="s">
        <v>99</v>
      </c>
      <c r="G34" s="41" t="s">
        <v>100</v>
      </c>
      <c r="H34" s="41" t="s">
        <v>100</v>
      </c>
      <c r="I34" s="41" t="s">
        <v>100</v>
      </c>
      <c r="J34" s="33" t="s">
        <v>100</v>
      </c>
      <c r="K34" s="33" t="s">
        <v>100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</row>
    <row r="35" spans="1:26" ht="13" thickBot="1" x14ac:dyDescent="0.3">
      <c r="A35" s="43" t="s">
        <v>406</v>
      </c>
      <c r="B35" s="56" t="s">
        <v>99</v>
      </c>
      <c r="C35" s="41" t="s">
        <v>100</v>
      </c>
      <c r="D35" s="41" t="s">
        <v>99</v>
      </c>
      <c r="E35" s="41" t="s">
        <v>100</v>
      </c>
      <c r="F35" s="41" t="s">
        <v>99</v>
      </c>
      <c r="G35" s="41" t="s">
        <v>100</v>
      </c>
      <c r="H35" s="41" t="s">
        <v>100</v>
      </c>
      <c r="I35" s="41" t="s">
        <v>100</v>
      </c>
      <c r="J35" s="33" t="s">
        <v>100</v>
      </c>
      <c r="K35" s="33" t="s">
        <v>100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</row>
    <row r="36" spans="1:26" ht="13" thickBot="1" x14ac:dyDescent="0.3">
      <c r="A36" s="43" t="s">
        <v>407</v>
      </c>
      <c r="B36" s="56" t="s">
        <v>99</v>
      </c>
      <c r="C36" s="41" t="s">
        <v>100</v>
      </c>
      <c r="D36" s="41" t="s">
        <v>99</v>
      </c>
      <c r="E36" s="41" t="s">
        <v>99</v>
      </c>
      <c r="F36" s="41" t="s">
        <v>99</v>
      </c>
      <c r="G36" s="41" t="s">
        <v>100</v>
      </c>
      <c r="H36" s="41" t="s">
        <v>100</v>
      </c>
      <c r="I36" s="41" t="s">
        <v>100</v>
      </c>
      <c r="J36" s="33" t="s">
        <v>100</v>
      </c>
      <c r="K36" s="33" t="s">
        <v>100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</row>
    <row r="37" spans="1:26" ht="13" thickBot="1" x14ac:dyDescent="0.3">
      <c r="A37" s="43" t="s">
        <v>408</v>
      </c>
      <c r="B37" s="56" t="s">
        <v>99</v>
      </c>
      <c r="C37" s="41" t="s">
        <v>99</v>
      </c>
      <c r="D37" s="41" t="s">
        <v>99</v>
      </c>
      <c r="E37" s="41" t="s">
        <v>100</v>
      </c>
      <c r="F37" s="41" t="s">
        <v>99</v>
      </c>
      <c r="G37" s="41" t="s">
        <v>100</v>
      </c>
      <c r="H37" s="41" t="s">
        <v>100</v>
      </c>
      <c r="I37" s="41" t="s">
        <v>100</v>
      </c>
      <c r="J37" s="33" t="s">
        <v>100</v>
      </c>
      <c r="K37" s="33" t="s">
        <v>100</v>
      </c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</row>
    <row r="38" spans="1:26" ht="13" thickBot="1" x14ac:dyDescent="0.3">
      <c r="A38" s="41" t="s">
        <v>409</v>
      </c>
      <c r="B38" s="56" t="s">
        <v>99</v>
      </c>
      <c r="C38" s="41" t="s">
        <v>100</v>
      </c>
      <c r="D38" s="41" t="s">
        <v>99</v>
      </c>
      <c r="E38" s="41" t="s">
        <v>100</v>
      </c>
      <c r="F38" s="41" t="s">
        <v>99</v>
      </c>
      <c r="G38" s="41" t="s">
        <v>100</v>
      </c>
      <c r="H38" s="41" t="s">
        <v>99</v>
      </c>
      <c r="I38" s="41" t="s">
        <v>100</v>
      </c>
      <c r="J38" s="33" t="s">
        <v>100</v>
      </c>
      <c r="K38" s="33" t="s">
        <v>100</v>
      </c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" thickBot="1" x14ac:dyDescent="0.3">
      <c r="A39" s="41" t="s">
        <v>410</v>
      </c>
      <c r="B39" s="56" t="s">
        <v>99</v>
      </c>
      <c r="C39" s="33" t="s">
        <v>100</v>
      </c>
      <c r="D39" s="33" t="s">
        <v>99</v>
      </c>
      <c r="E39" s="33" t="s">
        <v>100</v>
      </c>
      <c r="F39" s="33" t="s">
        <v>99</v>
      </c>
      <c r="G39" s="33" t="s">
        <v>100</v>
      </c>
      <c r="H39" s="33" t="s">
        <v>99</v>
      </c>
      <c r="I39" s="41" t="s">
        <v>99</v>
      </c>
      <c r="J39" s="33" t="s">
        <v>100</v>
      </c>
      <c r="K39" s="33" t="s">
        <v>100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" thickBot="1" x14ac:dyDescent="0.3">
      <c r="A40" s="41" t="s">
        <v>411</v>
      </c>
      <c r="B40" s="56" t="s">
        <v>99</v>
      </c>
      <c r="C40" s="33" t="s">
        <v>100</v>
      </c>
      <c r="D40" s="33" t="s">
        <v>99</v>
      </c>
      <c r="E40" s="33" t="s">
        <v>100</v>
      </c>
      <c r="F40" s="33" t="s">
        <v>99</v>
      </c>
      <c r="G40" s="33" t="s">
        <v>100</v>
      </c>
      <c r="H40" s="33" t="s">
        <v>99</v>
      </c>
      <c r="I40" s="41" t="s">
        <v>99</v>
      </c>
      <c r="J40" s="33" t="s">
        <v>100</v>
      </c>
      <c r="K40" s="33" t="s">
        <v>100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" thickBot="1" x14ac:dyDescent="0.3">
      <c r="A41" s="33"/>
      <c r="B41" s="33"/>
      <c r="C41" s="33"/>
      <c r="D41" s="33"/>
      <c r="E41" s="33"/>
      <c r="F41" s="33"/>
      <c r="G41" s="33"/>
      <c r="H41" s="33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" thickBot="1" x14ac:dyDescent="0.3">
      <c r="A42" s="33"/>
      <c r="B42" s="33"/>
      <c r="C42" s="33"/>
      <c r="D42" s="33"/>
      <c r="E42" s="33"/>
      <c r="F42" s="33"/>
      <c r="G42" s="33"/>
      <c r="H42" s="33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" thickBot="1" x14ac:dyDescent="0.3">
      <c r="A43" s="33"/>
      <c r="B43" s="33"/>
      <c r="C43" s="33"/>
      <c r="D43" s="33"/>
      <c r="E43" s="33"/>
      <c r="F43" s="33"/>
      <c r="G43" s="33"/>
      <c r="H43" s="33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" thickBot="1" x14ac:dyDescent="0.3">
      <c r="A44" s="33"/>
      <c r="B44" s="33"/>
      <c r="C44" s="33"/>
      <c r="D44" s="33"/>
      <c r="E44" s="33"/>
      <c r="F44" s="33"/>
      <c r="G44" s="33"/>
      <c r="H44" s="33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" thickBot="1" x14ac:dyDescent="0.3">
      <c r="A45" s="33"/>
      <c r="B45" s="33"/>
      <c r="C45" s="33"/>
      <c r="D45" s="33"/>
      <c r="E45" s="33"/>
      <c r="F45" s="33"/>
      <c r="G45" s="33"/>
      <c r="H45" s="33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" thickBot="1" x14ac:dyDescent="0.3">
      <c r="A46" s="33"/>
      <c r="B46" s="33"/>
      <c r="C46" s="33"/>
      <c r="D46" s="33"/>
      <c r="E46" s="33"/>
      <c r="F46" s="33"/>
      <c r="G46" s="33"/>
      <c r="H46" s="33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" thickBot="1" x14ac:dyDescent="0.3">
      <c r="A47" s="33"/>
      <c r="B47" s="33"/>
      <c r="C47" s="33"/>
      <c r="D47" s="33"/>
      <c r="E47" s="33"/>
      <c r="F47" s="33"/>
      <c r="G47" s="33"/>
      <c r="H47" s="33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" thickBot="1" x14ac:dyDescent="0.3">
      <c r="A48" s="33"/>
      <c r="B48" s="33"/>
      <c r="C48" s="33"/>
      <c r="D48" s="33"/>
      <c r="E48" s="33"/>
      <c r="F48" s="33"/>
      <c r="G48" s="33"/>
      <c r="H48" s="33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" thickBot="1" x14ac:dyDescent="0.3">
      <c r="A49" s="33"/>
      <c r="B49" s="33"/>
      <c r="C49" s="33"/>
      <c r="D49" s="33"/>
      <c r="E49" s="33"/>
      <c r="F49" s="33"/>
      <c r="G49" s="33"/>
      <c r="H49" s="33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" thickBot="1" x14ac:dyDescent="0.3">
      <c r="A50" s="33"/>
      <c r="B50" s="33"/>
      <c r="C50" s="33"/>
      <c r="D50" s="33"/>
      <c r="E50" s="33"/>
      <c r="F50" s="33"/>
      <c r="G50" s="33"/>
      <c r="H50" s="33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" thickBot="1" x14ac:dyDescent="0.3">
      <c r="A51" s="33"/>
      <c r="B51" s="33"/>
      <c r="C51" s="33"/>
      <c r="D51" s="33"/>
      <c r="E51" s="33"/>
      <c r="F51" s="33"/>
      <c r="G51" s="33"/>
      <c r="H51" s="33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" thickBot="1" x14ac:dyDescent="0.3">
      <c r="A52" s="33"/>
      <c r="B52" s="33"/>
      <c r="C52" s="33"/>
      <c r="D52" s="33"/>
      <c r="E52" s="33"/>
      <c r="F52" s="33"/>
      <c r="G52" s="33"/>
      <c r="H52" s="33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" thickBot="1" x14ac:dyDescent="0.3">
      <c r="A53" s="33"/>
      <c r="B53" s="33"/>
      <c r="C53" s="33"/>
      <c r="D53" s="33"/>
      <c r="E53" s="33"/>
      <c r="F53" s="33"/>
      <c r="G53" s="33"/>
      <c r="H53" s="33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" thickBot="1" x14ac:dyDescent="0.3">
      <c r="A54" s="33"/>
      <c r="B54" s="33"/>
      <c r="C54" s="33"/>
      <c r="D54" s="33"/>
      <c r="E54" s="33"/>
      <c r="F54" s="33"/>
      <c r="G54" s="33"/>
      <c r="H54" s="33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" thickBot="1" x14ac:dyDescent="0.3">
      <c r="A55" s="33"/>
      <c r="B55" s="33"/>
      <c r="C55" s="33"/>
      <c r="D55" s="33"/>
      <c r="E55" s="33"/>
      <c r="F55" s="33"/>
      <c r="G55" s="33"/>
      <c r="H55" s="33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" thickBot="1" x14ac:dyDescent="0.3">
      <c r="A56" s="33"/>
      <c r="B56" s="33"/>
      <c r="C56" s="33"/>
      <c r="D56" s="33"/>
      <c r="E56" s="33"/>
      <c r="F56" s="33"/>
      <c r="G56" s="33"/>
      <c r="H56" s="33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" thickBot="1" x14ac:dyDescent="0.3">
      <c r="A57" s="33"/>
      <c r="B57" s="33"/>
      <c r="C57" s="33"/>
      <c r="D57" s="33"/>
      <c r="E57" s="33"/>
      <c r="F57" s="33"/>
      <c r="G57" s="33"/>
      <c r="H57" s="33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" thickBot="1" x14ac:dyDescent="0.3">
      <c r="A58" s="33"/>
      <c r="B58" s="33"/>
      <c r="C58" s="33"/>
      <c r="D58" s="33"/>
      <c r="E58" s="33"/>
      <c r="F58" s="33"/>
      <c r="G58" s="33"/>
      <c r="H58" s="33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" thickBot="1" x14ac:dyDescent="0.3">
      <c r="A59" s="33"/>
      <c r="B59" s="33"/>
      <c r="C59" s="33"/>
      <c r="D59" s="33"/>
      <c r="E59" s="33"/>
      <c r="F59" s="33"/>
      <c r="G59" s="33"/>
      <c r="H59" s="33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" thickBot="1" x14ac:dyDescent="0.3">
      <c r="A60" s="33"/>
      <c r="B60" s="33"/>
      <c r="C60" s="33"/>
      <c r="D60" s="33"/>
      <c r="E60" s="33"/>
      <c r="F60" s="33"/>
      <c r="G60" s="33"/>
      <c r="H60" s="33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" thickBot="1" x14ac:dyDescent="0.3">
      <c r="A61" s="33"/>
      <c r="B61" s="33"/>
      <c r="C61" s="33"/>
      <c r="D61" s="33"/>
      <c r="E61" s="33"/>
      <c r="F61" s="33"/>
      <c r="G61" s="33"/>
      <c r="H61" s="33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" thickBot="1" x14ac:dyDescent="0.3">
      <c r="A62" s="33"/>
      <c r="B62" s="33"/>
      <c r="C62" s="33"/>
      <c r="D62" s="33"/>
      <c r="E62" s="33"/>
      <c r="F62" s="33"/>
      <c r="G62" s="33"/>
      <c r="H62" s="33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" thickBot="1" x14ac:dyDescent="0.3">
      <c r="A63" s="33"/>
      <c r="B63" s="33"/>
      <c r="C63" s="33"/>
      <c r="D63" s="33"/>
      <c r="E63" s="33"/>
      <c r="F63" s="33"/>
      <c r="G63" s="33"/>
      <c r="H63" s="33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" thickBot="1" x14ac:dyDescent="0.3">
      <c r="A64" s="33"/>
      <c r="B64" s="33"/>
      <c r="C64" s="33"/>
      <c r="D64" s="33"/>
      <c r="E64" s="33"/>
      <c r="F64" s="33"/>
      <c r="G64" s="33"/>
      <c r="H64" s="33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" thickBot="1" x14ac:dyDescent="0.3">
      <c r="A65" s="33"/>
      <c r="B65" s="33"/>
      <c r="C65" s="33"/>
      <c r="D65" s="33"/>
      <c r="E65" s="33"/>
      <c r="F65" s="33"/>
      <c r="G65" s="33"/>
      <c r="H65" s="33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" thickBot="1" x14ac:dyDescent="0.3">
      <c r="A66" s="33"/>
      <c r="B66" s="33"/>
      <c r="C66" s="33"/>
      <c r="D66" s="33"/>
      <c r="E66" s="33"/>
      <c r="F66" s="33"/>
      <c r="G66" s="33"/>
      <c r="H66" s="33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" thickBot="1" x14ac:dyDescent="0.3">
      <c r="A67" s="33"/>
      <c r="B67" s="33"/>
      <c r="C67" s="33"/>
      <c r="D67" s="33"/>
      <c r="E67" s="33"/>
      <c r="F67" s="33"/>
      <c r="G67" s="33"/>
      <c r="H67" s="33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" thickBot="1" x14ac:dyDescent="0.3">
      <c r="A68" s="33"/>
      <c r="B68" s="33"/>
      <c r="C68" s="33"/>
      <c r="D68" s="33"/>
      <c r="E68" s="33"/>
      <c r="F68" s="33"/>
      <c r="G68" s="33"/>
      <c r="H68" s="33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" thickBot="1" x14ac:dyDescent="0.3">
      <c r="A69" s="33"/>
      <c r="B69" s="33"/>
      <c r="C69" s="33"/>
      <c r="D69" s="33"/>
      <c r="E69" s="33"/>
      <c r="F69" s="33"/>
      <c r="G69" s="33"/>
      <c r="H69" s="33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" thickBot="1" x14ac:dyDescent="0.3">
      <c r="A70" s="33"/>
      <c r="B70" s="33"/>
      <c r="C70" s="33"/>
      <c r="D70" s="33"/>
      <c r="E70" s="33"/>
      <c r="F70" s="33"/>
      <c r="G70" s="33"/>
      <c r="H70" s="33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" thickBot="1" x14ac:dyDescent="0.3">
      <c r="A71" s="33"/>
      <c r="B71" s="33"/>
      <c r="C71" s="33"/>
      <c r="D71" s="33"/>
      <c r="E71" s="33"/>
      <c r="F71" s="33"/>
      <c r="G71" s="33"/>
      <c r="H71" s="33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" thickBot="1" x14ac:dyDescent="0.3">
      <c r="A72" s="33"/>
      <c r="B72" s="33"/>
      <c r="C72" s="33"/>
      <c r="D72" s="33"/>
      <c r="E72" s="33"/>
      <c r="F72" s="33"/>
      <c r="G72" s="33"/>
      <c r="H72" s="33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" thickBot="1" x14ac:dyDescent="0.3">
      <c r="A73" s="33"/>
      <c r="B73" s="33"/>
      <c r="C73" s="33"/>
      <c r="D73" s="33"/>
      <c r="E73" s="33"/>
      <c r="F73" s="33"/>
      <c r="G73" s="33"/>
      <c r="H73" s="33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" thickBot="1" x14ac:dyDescent="0.3">
      <c r="A74" s="33"/>
      <c r="B74" s="33"/>
      <c r="C74" s="33"/>
      <c r="D74" s="33"/>
      <c r="E74" s="33"/>
      <c r="F74" s="33"/>
      <c r="G74" s="33"/>
      <c r="H74" s="33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" thickBot="1" x14ac:dyDescent="0.3">
      <c r="A75" s="33"/>
      <c r="B75" s="33"/>
      <c r="C75" s="33"/>
      <c r="D75" s="33"/>
      <c r="E75" s="33"/>
      <c r="F75" s="33"/>
      <c r="G75" s="33"/>
      <c r="H75" s="33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" thickBot="1" x14ac:dyDescent="0.3">
      <c r="A76" s="33"/>
      <c r="B76" s="33"/>
      <c r="C76" s="33"/>
      <c r="D76" s="33"/>
      <c r="E76" s="33"/>
      <c r="F76" s="33"/>
      <c r="G76" s="33"/>
      <c r="H76" s="33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" thickBot="1" x14ac:dyDescent="0.3">
      <c r="A77" s="33"/>
      <c r="B77" s="33"/>
      <c r="C77" s="33"/>
      <c r="D77" s="33"/>
      <c r="E77" s="33"/>
      <c r="F77" s="33"/>
      <c r="G77" s="33"/>
      <c r="H77" s="33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" thickBot="1" x14ac:dyDescent="0.3">
      <c r="A78" s="33"/>
      <c r="B78" s="33"/>
      <c r="C78" s="33"/>
      <c r="D78" s="33"/>
      <c r="E78" s="33"/>
      <c r="F78" s="33"/>
      <c r="G78" s="33"/>
      <c r="H78" s="33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" thickBot="1" x14ac:dyDescent="0.3">
      <c r="A79" s="33"/>
      <c r="B79" s="33"/>
      <c r="C79" s="33"/>
      <c r="D79" s="33"/>
      <c r="E79" s="33"/>
      <c r="F79" s="33"/>
      <c r="G79" s="33"/>
      <c r="H79" s="33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" thickBot="1" x14ac:dyDescent="0.3">
      <c r="A80" s="33"/>
      <c r="B80" s="33"/>
      <c r="C80" s="33"/>
      <c r="D80" s="33"/>
      <c r="E80" s="33"/>
      <c r="F80" s="33"/>
      <c r="G80" s="33"/>
      <c r="H80" s="33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" thickBot="1" x14ac:dyDescent="0.3">
      <c r="A81" s="33"/>
      <c r="B81" s="33"/>
      <c r="C81" s="33"/>
      <c r="D81" s="33"/>
      <c r="E81" s="33"/>
      <c r="F81" s="33"/>
      <c r="G81" s="33"/>
      <c r="H81" s="33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" thickBot="1" x14ac:dyDescent="0.3">
      <c r="A82" s="33"/>
      <c r="B82" s="33"/>
      <c r="C82" s="33"/>
      <c r="D82" s="33"/>
      <c r="E82" s="33"/>
      <c r="F82" s="33"/>
      <c r="G82" s="33"/>
      <c r="H82" s="33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" thickBot="1" x14ac:dyDescent="0.3">
      <c r="A83" s="33"/>
      <c r="B83" s="33"/>
      <c r="C83" s="33"/>
      <c r="D83" s="33"/>
      <c r="E83" s="33"/>
      <c r="F83" s="33"/>
      <c r="G83" s="33"/>
      <c r="H83" s="33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" thickBot="1" x14ac:dyDescent="0.3">
      <c r="A84" s="33"/>
      <c r="B84" s="33"/>
      <c r="C84" s="33"/>
      <c r="D84" s="33"/>
      <c r="E84" s="33"/>
      <c r="F84" s="33"/>
      <c r="G84" s="33"/>
      <c r="H84" s="33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" thickBot="1" x14ac:dyDescent="0.3">
      <c r="A85" s="33"/>
      <c r="B85" s="33"/>
      <c r="C85" s="33"/>
      <c r="D85" s="33"/>
      <c r="E85" s="33"/>
      <c r="F85" s="33"/>
      <c r="G85" s="33"/>
      <c r="H85" s="33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" thickBot="1" x14ac:dyDescent="0.3">
      <c r="A86" s="33"/>
      <c r="B86" s="33"/>
      <c r="C86" s="33"/>
      <c r="D86" s="33"/>
      <c r="E86" s="33"/>
      <c r="F86" s="33"/>
      <c r="G86" s="33"/>
      <c r="H86" s="33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" thickBot="1" x14ac:dyDescent="0.3">
      <c r="A87" s="33"/>
      <c r="B87" s="33"/>
      <c r="C87" s="33"/>
      <c r="D87" s="33"/>
      <c r="E87" s="33"/>
      <c r="F87" s="33"/>
      <c r="G87" s="33"/>
      <c r="H87" s="33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" thickBot="1" x14ac:dyDescent="0.3">
      <c r="A88" s="33"/>
      <c r="B88" s="33"/>
      <c r="C88" s="33"/>
      <c r="D88" s="33"/>
      <c r="E88" s="33"/>
      <c r="F88" s="33"/>
      <c r="G88" s="33"/>
      <c r="H88" s="33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" thickBot="1" x14ac:dyDescent="0.3">
      <c r="A89" s="33"/>
      <c r="B89" s="33"/>
      <c r="C89" s="33"/>
      <c r="D89" s="33"/>
      <c r="E89" s="33"/>
      <c r="F89" s="33"/>
      <c r="G89" s="33"/>
      <c r="H89" s="33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" thickBot="1" x14ac:dyDescent="0.3">
      <c r="A90" s="33"/>
      <c r="B90" s="33"/>
      <c r="C90" s="33"/>
      <c r="D90" s="33"/>
      <c r="E90" s="33"/>
      <c r="F90" s="33"/>
      <c r="G90" s="33"/>
      <c r="H90" s="33"/>
      <c r="I90" s="41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" thickBot="1" x14ac:dyDescent="0.3">
      <c r="A91" s="33"/>
      <c r="B91" s="33"/>
      <c r="C91" s="33"/>
      <c r="D91" s="33"/>
      <c r="E91" s="33"/>
      <c r="F91" s="33"/>
      <c r="G91" s="33"/>
      <c r="H91" s="33"/>
      <c r="I91" s="41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" thickBot="1" x14ac:dyDescent="0.3">
      <c r="A92" s="33"/>
      <c r="B92" s="33"/>
      <c r="C92" s="33"/>
      <c r="D92" s="33"/>
      <c r="E92" s="33"/>
      <c r="F92" s="33"/>
      <c r="G92" s="33"/>
      <c r="H92" s="33"/>
      <c r="I92" s="41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" thickBot="1" x14ac:dyDescent="0.3">
      <c r="A93" s="33"/>
      <c r="B93" s="33"/>
      <c r="C93" s="33"/>
      <c r="D93" s="33"/>
      <c r="E93" s="33"/>
      <c r="F93" s="33"/>
      <c r="G93" s="33"/>
      <c r="H93" s="33"/>
      <c r="I93" s="41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" thickBot="1" x14ac:dyDescent="0.3">
      <c r="A94" s="33"/>
      <c r="B94" s="33"/>
      <c r="C94" s="33"/>
      <c r="D94" s="33"/>
      <c r="E94" s="33"/>
      <c r="F94" s="33"/>
      <c r="G94" s="33"/>
      <c r="H94" s="33"/>
      <c r="I94" s="41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" thickBot="1" x14ac:dyDescent="0.3">
      <c r="A95" s="33"/>
      <c r="B95" s="33"/>
      <c r="C95" s="33"/>
      <c r="D95" s="33"/>
      <c r="E95" s="33"/>
      <c r="F95" s="33"/>
      <c r="G95" s="33"/>
      <c r="H95" s="33"/>
      <c r="I95" s="41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" thickBot="1" x14ac:dyDescent="0.3">
      <c r="A96" s="33"/>
      <c r="B96" s="33"/>
      <c r="C96" s="33"/>
      <c r="D96" s="33"/>
      <c r="E96" s="33"/>
      <c r="F96" s="33"/>
      <c r="G96" s="33"/>
      <c r="H96" s="33"/>
      <c r="I96" s="41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" thickBot="1" x14ac:dyDescent="0.3">
      <c r="A97" s="33"/>
      <c r="B97" s="33"/>
      <c r="C97" s="33"/>
      <c r="D97" s="33"/>
      <c r="E97" s="33"/>
      <c r="F97" s="33"/>
      <c r="G97" s="33"/>
      <c r="H97" s="33"/>
      <c r="I97" s="41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" thickBot="1" x14ac:dyDescent="0.3">
      <c r="A98" s="33"/>
      <c r="B98" s="33"/>
      <c r="C98" s="33"/>
      <c r="D98" s="33"/>
      <c r="E98" s="33"/>
      <c r="F98" s="33"/>
      <c r="G98" s="33"/>
      <c r="H98" s="33"/>
      <c r="I98" s="41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" thickBot="1" x14ac:dyDescent="0.3">
      <c r="A99" s="33"/>
      <c r="B99" s="33"/>
      <c r="C99" s="33"/>
      <c r="D99" s="33"/>
      <c r="E99" s="33"/>
      <c r="F99" s="33"/>
      <c r="G99" s="33"/>
      <c r="H99" s="33"/>
      <c r="I99" s="41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" thickBot="1" x14ac:dyDescent="0.3">
      <c r="A100" s="33"/>
      <c r="B100" s="33"/>
      <c r="C100" s="33"/>
      <c r="D100" s="33"/>
      <c r="E100" s="33"/>
      <c r="F100" s="33"/>
      <c r="G100" s="33"/>
      <c r="H100" s="33"/>
      <c r="I100" s="41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" thickBot="1" x14ac:dyDescent="0.3">
      <c r="A101" s="33"/>
      <c r="B101" s="33"/>
      <c r="C101" s="33"/>
      <c r="D101" s="33"/>
      <c r="E101" s="33"/>
      <c r="F101" s="33"/>
      <c r="G101" s="33"/>
      <c r="H101" s="33"/>
      <c r="I101" s="41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" thickBot="1" x14ac:dyDescent="0.3">
      <c r="A102" s="33"/>
      <c r="B102" s="33"/>
      <c r="C102" s="33"/>
      <c r="D102" s="33"/>
      <c r="E102" s="33"/>
      <c r="F102" s="33"/>
      <c r="G102" s="33"/>
      <c r="H102" s="33"/>
      <c r="I102" s="41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" thickBot="1" x14ac:dyDescent="0.3">
      <c r="A103" s="33"/>
      <c r="B103" s="33"/>
      <c r="C103" s="33"/>
      <c r="D103" s="33"/>
      <c r="E103" s="33"/>
      <c r="F103" s="33"/>
      <c r="G103" s="33"/>
      <c r="H103" s="33"/>
      <c r="I103" s="41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" thickBot="1" x14ac:dyDescent="0.3">
      <c r="A104" s="33"/>
      <c r="B104" s="33"/>
      <c r="C104" s="33"/>
      <c r="D104" s="33"/>
      <c r="E104" s="33"/>
      <c r="F104" s="33"/>
      <c r="G104" s="33"/>
      <c r="H104" s="33"/>
      <c r="I104" s="41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" thickBot="1" x14ac:dyDescent="0.3">
      <c r="A105" s="33"/>
      <c r="B105" s="33"/>
      <c r="C105" s="33"/>
      <c r="D105" s="33"/>
      <c r="E105" s="33"/>
      <c r="F105" s="33"/>
      <c r="G105" s="33"/>
      <c r="H105" s="33"/>
      <c r="I105" s="41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" thickBot="1" x14ac:dyDescent="0.3">
      <c r="A106" s="33"/>
      <c r="B106" s="33"/>
      <c r="C106" s="33"/>
      <c r="D106" s="33"/>
      <c r="E106" s="33"/>
      <c r="F106" s="33"/>
      <c r="G106" s="33"/>
      <c r="H106" s="33"/>
      <c r="I106" s="41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" thickBot="1" x14ac:dyDescent="0.3">
      <c r="A107" s="33"/>
      <c r="B107" s="33"/>
      <c r="C107" s="33"/>
      <c r="D107" s="33"/>
      <c r="E107" s="33"/>
      <c r="F107" s="33"/>
      <c r="G107" s="33"/>
      <c r="H107" s="33"/>
      <c r="I107" s="41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" thickBot="1" x14ac:dyDescent="0.3">
      <c r="A108" s="33"/>
      <c r="B108" s="33"/>
      <c r="C108" s="33"/>
      <c r="D108" s="33"/>
      <c r="E108" s="33"/>
      <c r="F108" s="33"/>
      <c r="G108" s="33"/>
      <c r="H108" s="33"/>
      <c r="I108" s="41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" thickBot="1" x14ac:dyDescent="0.3">
      <c r="A109" s="33"/>
      <c r="B109" s="33"/>
      <c r="C109" s="33"/>
      <c r="D109" s="33"/>
      <c r="E109" s="33"/>
      <c r="F109" s="33"/>
      <c r="G109" s="33"/>
      <c r="H109" s="33"/>
      <c r="I109" s="41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" thickBot="1" x14ac:dyDescent="0.3">
      <c r="A110" s="33"/>
      <c r="B110" s="33"/>
      <c r="C110" s="33"/>
      <c r="D110" s="33"/>
      <c r="E110" s="33"/>
      <c r="F110" s="33"/>
      <c r="G110" s="33"/>
      <c r="H110" s="33"/>
      <c r="I110" s="41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" thickBot="1" x14ac:dyDescent="0.3">
      <c r="A111" s="33"/>
      <c r="B111" s="33"/>
      <c r="C111" s="33"/>
      <c r="D111" s="33"/>
      <c r="E111" s="33"/>
      <c r="F111" s="33"/>
      <c r="G111" s="33"/>
      <c r="H111" s="33"/>
      <c r="I111" s="41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" thickBot="1" x14ac:dyDescent="0.3">
      <c r="A112" s="33"/>
      <c r="B112" s="33"/>
      <c r="C112" s="33"/>
      <c r="D112" s="33"/>
      <c r="E112" s="33"/>
      <c r="F112" s="33"/>
      <c r="G112" s="33"/>
      <c r="H112" s="33"/>
      <c r="I112" s="41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" thickBot="1" x14ac:dyDescent="0.3">
      <c r="A113" s="33"/>
      <c r="B113" s="33"/>
      <c r="C113" s="33"/>
      <c r="D113" s="33"/>
      <c r="E113" s="33"/>
      <c r="F113" s="33"/>
      <c r="G113" s="33"/>
      <c r="H113" s="33"/>
      <c r="I113" s="41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" thickBot="1" x14ac:dyDescent="0.3">
      <c r="A114" s="33"/>
      <c r="B114" s="33"/>
      <c r="C114" s="33"/>
      <c r="D114" s="33"/>
      <c r="E114" s="33"/>
      <c r="F114" s="33"/>
      <c r="G114" s="33"/>
      <c r="H114" s="33"/>
      <c r="I114" s="41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" thickBot="1" x14ac:dyDescent="0.3">
      <c r="A115" s="33"/>
      <c r="B115" s="33"/>
      <c r="C115" s="33"/>
      <c r="D115" s="33"/>
      <c r="E115" s="33"/>
      <c r="F115" s="33"/>
      <c r="G115" s="33"/>
      <c r="H115" s="33"/>
      <c r="I115" s="4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" thickBot="1" x14ac:dyDescent="0.3">
      <c r="A116" s="33"/>
      <c r="B116" s="33"/>
      <c r="C116" s="33"/>
      <c r="D116" s="33"/>
      <c r="E116" s="33"/>
      <c r="F116" s="33"/>
      <c r="G116" s="33"/>
      <c r="H116" s="33"/>
      <c r="I116" s="4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" thickBot="1" x14ac:dyDescent="0.3">
      <c r="A117" s="33"/>
      <c r="B117" s="33"/>
      <c r="C117" s="33"/>
      <c r="D117" s="33"/>
      <c r="E117" s="33"/>
      <c r="F117" s="33"/>
      <c r="G117" s="33"/>
      <c r="H117" s="33"/>
      <c r="I117" s="4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" thickBot="1" x14ac:dyDescent="0.3">
      <c r="A118" s="33"/>
      <c r="B118" s="33"/>
      <c r="C118" s="33"/>
      <c r="D118" s="33"/>
      <c r="E118" s="33"/>
      <c r="F118" s="33"/>
      <c r="G118" s="33"/>
      <c r="H118" s="33"/>
      <c r="I118" s="4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" thickBot="1" x14ac:dyDescent="0.3">
      <c r="A119" s="33"/>
      <c r="B119" s="33"/>
      <c r="C119" s="33"/>
      <c r="D119" s="33"/>
      <c r="E119" s="33"/>
      <c r="F119" s="33"/>
      <c r="G119" s="33"/>
      <c r="H119" s="33"/>
      <c r="I119" s="4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" thickBot="1" x14ac:dyDescent="0.3">
      <c r="A120" s="33"/>
      <c r="B120" s="33"/>
      <c r="C120" s="33"/>
      <c r="D120" s="33"/>
      <c r="E120" s="33"/>
      <c r="F120" s="33"/>
      <c r="G120" s="33"/>
      <c r="H120" s="33"/>
      <c r="I120" s="41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" thickBot="1" x14ac:dyDescent="0.3">
      <c r="A121" s="33"/>
      <c r="B121" s="33"/>
      <c r="C121" s="33"/>
      <c r="D121" s="33"/>
      <c r="E121" s="33"/>
      <c r="F121" s="33"/>
      <c r="G121" s="33"/>
      <c r="H121" s="33"/>
      <c r="I121" s="41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" thickBot="1" x14ac:dyDescent="0.3">
      <c r="A122" s="33"/>
      <c r="B122" s="33"/>
      <c r="C122" s="33"/>
      <c r="D122" s="33"/>
      <c r="E122" s="33"/>
      <c r="F122" s="33"/>
      <c r="G122" s="33"/>
      <c r="H122" s="33"/>
      <c r="I122" s="41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" thickBot="1" x14ac:dyDescent="0.3">
      <c r="A123" s="33"/>
      <c r="B123" s="33"/>
      <c r="C123" s="33"/>
      <c r="D123" s="33"/>
      <c r="E123" s="33"/>
      <c r="F123" s="33"/>
      <c r="G123" s="33"/>
      <c r="H123" s="33"/>
      <c r="I123" s="41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" thickBot="1" x14ac:dyDescent="0.3">
      <c r="A124" s="33"/>
      <c r="B124" s="33"/>
      <c r="C124" s="33"/>
      <c r="D124" s="33"/>
      <c r="E124" s="33"/>
      <c r="F124" s="33"/>
      <c r="G124" s="33"/>
      <c r="H124" s="33"/>
      <c r="I124" s="41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" thickBot="1" x14ac:dyDescent="0.3">
      <c r="A125" s="33"/>
      <c r="B125" s="33"/>
      <c r="C125" s="33"/>
      <c r="D125" s="33"/>
      <c r="E125" s="33"/>
      <c r="F125" s="33"/>
      <c r="G125" s="33"/>
      <c r="H125" s="33"/>
      <c r="I125" s="41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" thickBot="1" x14ac:dyDescent="0.3">
      <c r="A126" s="33"/>
      <c r="B126" s="33"/>
      <c r="C126" s="33"/>
      <c r="D126" s="33"/>
      <c r="E126" s="33"/>
      <c r="F126" s="33"/>
      <c r="G126" s="33"/>
      <c r="H126" s="33"/>
      <c r="I126" s="41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" thickBot="1" x14ac:dyDescent="0.3">
      <c r="A127" s="33"/>
      <c r="B127" s="33"/>
      <c r="C127" s="33"/>
      <c r="D127" s="33"/>
      <c r="E127" s="33"/>
      <c r="F127" s="33"/>
      <c r="G127" s="33"/>
      <c r="H127" s="33"/>
      <c r="I127" s="41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" thickBot="1" x14ac:dyDescent="0.3">
      <c r="A128" s="33"/>
      <c r="B128" s="33"/>
      <c r="C128" s="33"/>
      <c r="D128" s="33"/>
      <c r="E128" s="33"/>
      <c r="F128" s="33"/>
      <c r="G128" s="33"/>
      <c r="H128" s="33"/>
      <c r="I128" s="41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" thickBot="1" x14ac:dyDescent="0.3">
      <c r="A129" s="33"/>
      <c r="B129" s="33"/>
      <c r="C129" s="33"/>
      <c r="D129" s="33"/>
      <c r="E129" s="33"/>
      <c r="F129" s="33"/>
      <c r="G129" s="33"/>
      <c r="H129" s="33"/>
      <c r="I129" s="41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" thickBot="1" x14ac:dyDescent="0.3">
      <c r="A130" s="33"/>
      <c r="B130" s="33"/>
      <c r="C130" s="33"/>
      <c r="D130" s="33"/>
      <c r="E130" s="33"/>
      <c r="F130" s="33"/>
      <c r="G130" s="33"/>
      <c r="H130" s="33"/>
      <c r="I130" s="41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" thickBot="1" x14ac:dyDescent="0.3">
      <c r="A131" s="33"/>
      <c r="B131" s="33"/>
      <c r="C131" s="33"/>
      <c r="D131" s="33"/>
      <c r="E131" s="33"/>
      <c r="F131" s="33"/>
      <c r="G131" s="33"/>
      <c r="H131" s="33"/>
      <c r="I131" s="41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" thickBot="1" x14ac:dyDescent="0.3">
      <c r="A132" s="33"/>
      <c r="B132" s="33"/>
      <c r="C132" s="33"/>
      <c r="D132" s="33"/>
      <c r="E132" s="33"/>
      <c r="F132" s="33"/>
      <c r="G132" s="33"/>
      <c r="H132" s="33"/>
      <c r="I132" s="41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" thickBot="1" x14ac:dyDescent="0.3">
      <c r="A133" s="33"/>
      <c r="B133" s="33"/>
      <c r="C133" s="33"/>
      <c r="D133" s="33"/>
      <c r="E133" s="33"/>
      <c r="F133" s="33"/>
      <c r="G133" s="33"/>
      <c r="H133" s="33"/>
      <c r="I133" s="41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" thickBot="1" x14ac:dyDescent="0.3">
      <c r="A134" s="33"/>
      <c r="B134" s="33"/>
      <c r="C134" s="33"/>
      <c r="D134" s="33"/>
      <c r="E134" s="33"/>
      <c r="F134" s="33"/>
      <c r="G134" s="33"/>
      <c r="H134" s="33"/>
      <c r="I134" s="41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" thickBot="1" x14ac:dyDescent="0.3">
      <c r="A135" s="33"/>
      <c r="B135" s="33"/>
      <c r="C135" s="33"/>
      <c r="D135" s="33"/>
      <c r="E135" s="33"/>
      <c r="F135" s="33"/>
      <c r="G135" s="33"/>
      <c r="H135" s="33"/>
      <c r="I135" s="41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" thickBot="1" x14ac:dyDescent="0.3">
      <c r="A136" s="33"/>
      <c r="B136" s="33"/>
      <c r="C136" s="33"/>
      <c r="D136" s="33"/>
      <c r="E136" s="33"/>
      <c r="F136" s="33"/>
      <c r="G136" s="33"/>
      <c r="H136" s="33"/>
      <c r="I136" s="41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" thickBot="1" x14ac:dyDescent="0.3">
      <c r="A137" s="33"/>
      <c r="B137" s="33"/>
      <c r="C137" s="33"/>
      <c r="D137" s="33"/>
      <c r="E137" s="33"/>
      <c r="F137" s="33"/>
      <c r="G137" s="33"/>
      <c r="H137" s="33"/>
      <c r="I137" s="41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" thickBot="1" x14ac:dyDescent="0.3">
      <c r="A138" s="33"/>
      <c r="B138" s="33"/>
      <c r="C138" s="33"/>
      <c r="D138" s="33"/>
      <c r="E138" s="33"/>
      <c r="F138" s="33"/>
      <c r="G138" s="33"/>
      <c r="H138" s="33"/>
      <c r="I138" s="41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" thickBot="1" x14ac:dyDescent="0.3">
      <c r="A139" s="33"/>
      <c r="B139" s="33"/>
      <c r="C139" s="33"/>
      <c r="D139" s="33"/>
      <c r="E139" s="33"/>
      <c r="F139" s="33"/>
      <c r="G139" s="33"/>
      <c r="H139" s="33"/>
      <c r="I139" s="41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" thickBot="1" x14ac:dyDescent="0.3">
      <c r="A140" s="33"/>
      <c r="B140" s="33"/>
      <c r="C140" s="33"/>
      <c r="D140" s="33"/>
      <c r="E140" s="33"/>
      <c r="F140" s="33"/>
      <c r="G140" s="33"/>
      <c r="H140" s="33"/>
      <c r="I140" s="41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" thickBot="1" x14ac:dyDescent="0.3">
      <c r="A141" s="33"/>
      <c r="B141" s="33"/>
      <c r="C141" s="33"/>
      <c r="D141" s="33"/>
      <c r="E141" s="33"/>
      <c r="F141" s="33"/>
      <c r="G141" s="33"/>
      <c r="H141" s="33"/>
      <c r="I141" s="41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" thickBot="1" x14ac:dyDescent="0.3">
      <c r="A142" s="33"/>
      <c r="B142" s="33"/>
      <c r="C142" s="33"/>
      <c r="D142" s="33"/>
      <c r="E142" s="33"/>
      <c r="F142" s="33"/>
      <c r="G142" s="33"/>
      <c r="H142" s="33"/>
      <c r="I142" s="41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" thickBot="1" x14ac:dyDescent="0.3">
      <c r="A143" s="33"/>
      <c r="B143" s="33"/>
      <c r="C143" s="33"/>
      <c r="D143" s="33"/>
      <c r="E143" s="33"/>
      <c r="F143" s="33"/>
      <c r="G143" s="33"/>
      <c r="H143" s="33"/>
      <c r="I143" s="41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" thickBot="1" x14ac:dyDescent="0.3">
      <c r="A144" s="33"/>
      <c r="B144" s="33"/>
      <c r="C144" s="33"/>
      <c r="D144" s="33"/>
      <c r="E144" s="33"/>
      <c r="F144" s="33"/>
      <c r="G144" s="33"/>
      <c r="H144" s="33"/>
      <c r="I144" s="41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" thickBot="1" x14ac:dyDescent="0.3">
      <c r="A145" s="33"/>
      <c r="B145" s="33"/>
      <c r="C145" s="33"/>
      <c r="D145" s="33"/>
      <c r="E145" s="33"/>
      <c r="F145" s="33"/>
      <c r="G145" s="33"/>
      <c r="H145" s="33"/>
      <c r="I145" s="41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" thickBot="1" x14ac:dyDescent="0.3">
      <c r="A146" s="33"/>
      <c r="B146" s="33"/>
      <c r="C146" s="33"/>
      <c r="D146" s="33"/>
      <c r="E146" s="33"/>
      <c r="F146" s="33"/>
      <c r="G146" s="33"/>
      <c r="H146" s="33"/>
      <c r="I146" s="41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" thickBot="1" x14ac:dyDescent="0.3">
      <c r="A147" s="33"/>
      <c r="B147" s="33"/>
      <c r="C147" s="33"/>
      <c r="D147" s="33"/>
      <c r="E147" s="33"/>
      <c r="F147" s="33"/>
      <c r="G147" s="33"/>
      <c r="H147" s="33"/>
      <c r="I147" s="41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" thickBot="1" x14ac:dyDescent="0.3">
      <c r="A148" s="33"/>
      <c r="B148" s="33"/>
      <c r="C148" s="33"/>
      <c r="D148" s="33"/>
      <c r="E148" s="33"/>
      <c r="F148" s="33"/>
      <c r="G148" s="33"/>
      <c r="H148" s="33"/>
      <c r="I148" s="41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" thickBot="1" x14ac:dyDescent="0.3">
      <c r="A149" s="33"/>
      <c r="B149" s="33"/>
      <c r="C149" s="33"/>
      <c r="D149" s="33"/>
      <c r="E149" s="33"/>
      <c r="F149" s="33"/>
      <c r="G149" s="33"/>
      <c r="H149" s="33"/>
      <c r="I149" s="41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" thickBot="1" x14ac:dyDescent="0.3">
      <c r="A150" s="33"/>
      <c r="B150" s="33"/>
      <c r="C150" s="33"/>
      <c r="D150" s="33"/>
      <c r="E150" s="33"/>
      <c r="F150" s="33"/>
      <c r="G150" s="33"/>
      <c r="H150" s="33"/>
      <c r="I150" s="41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" thickBot="1" x14ac:dyDescent="0.3">
      <c r="A151" s="33"/>
      <c r="B151" s="33"/>
      <c r="C151" s="33"/>
      <c r="D151" s="33"/>
      <c r="E151" s="33"/>
      <c r="F151" s="33"/>
      <c r="G151" s="33"/>
      <c r="H151" s="33"/>
      <c r="I151" s="41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" thickBot="1" x14ac:dyDescent="0.3">
      <c r="A152" s="33"/>
      <c r="B152" s="33"/>
      <c r="C152" s="33"/>
      <c r="D152" s="33"/>
      <c r="E152" s="33"/>
      <c r="F152" s="33"/>
      <c r="G152" s="33"/>
      <c r="H152" s="33"/>
      <c r="I152" s="41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" thickBot="1" x14ac:dyDescent="0.3">
      <c r="A153" s="33"/>
      <c r="B153" s="33"/>
      <c r="C153" s="33"/>
      <c r="D153" s="33"/>
      <c r="E153" s="33"/>
      <c r="F153" s="33"/>
      <c r="G153" s="33"/>
      <c r="H153" s="33"/>
      <c r="I153" s="41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" thickBot="1" x14ac:dyDescent="0.3">
      <c r="A154" s="33"/>
      <c r="B154" s="33"/>
      <c r="C154" s="33"/>
      <c r="D154" s="33"/>
      <c r="E154" s="33"/>
      <c r="F154" s="33"/>
      <c r="G154" s="33"/>
      <c r="H154" s="33"/>
      <c r="I154" s="41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" thickBot="1" x14ac:dyDescent="0.3">
      <c r="A155" s="33"/>
      <c r="B155" s="33"/>
      <c r="C155" s="33"/>
      <c r="D155" s="33"/>
      <c r="E155" s="33"/>
      <c r="F155" s="33"/>
      <c r="G155" s="33"/>
      <c r="H155" s="33"/>
      <c r="I155" s="41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" thickBot="1" x14ac:dyDescent="0.3">
      <c r="A156" s="33"/>
      <c r="B156" s="33"/>
      <c r="C156" s="33"/>
      <c r="D156" s="33"/>
      <c r="E156" s="33"/>
      <c r="F156" s="33"/>
      <c r="G156" s="33"/>
      <c r="H156" s="33"/>
      <c r="I156" s="41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" thickBot="1" x14ac:dyDescent="0.3">
      <c r="A157" s="33"/>
      <c r="B157" s="33"/>
      <c r="C157" s="33"/>
      <c r="D157" s="33"/>
      <c r="E157" s="33"/>
      <c r="F157" s="33"/>
      <c r="G157" s="33"/>
      <c r="H157" s="33"/>
      <c r="I157" s="41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" thickBot="1" x14ac:dyDescent="0.3">
      <c r="A158" s="33"/>
      <c r="B158" s="33"/>
      <c r="C158" s="33"/>
      <c r="D158" s="33"/>
      <c r="E158" s="33"/>
      <c r="F158" s="33"/>
      <c r="G158" s="33"/>
      <c r="H158" s="33"/>
      <c r="I158" s="41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" thickBot="1" x14ac:dyDescent="0.3">
      <c r="A159" s="33"/>
      <c r="B159" s="33"/>
      <c r="C159" s="33"/>
      <c r="D159" s="33"/>
      <c r="E159" s="33"/>
      <c r="F159" s="33"/>
      <c r="G159" s="33"/>
      <c r="H159" s="33"/>
      <c r="I159" s="41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" thickBot="1" x14ac:dyDescent="0.3">
      <c r="A160" s="33"/>
      <c r="B160" s="33"/>
      <c r="C160" s="33"/>
      <c r="D160" s="33"/>
      <c r="E160" s="33"/>
      <c r="F160" s="33"/>
      <c r="G160" s="33"/>
      <c r="H160" s="33"/>
      <c r="I160" s="41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" thickBot="1" x14ac:dyDescent="0.3">
      <c r="A161" s="33"/>
      <c r="B161" s="33"/>
      <c r="C161" s="33"/>
      <c r="D161" s="33"/>
      <c r="E161" s="33"/>
      <c r="F161" s="33"/>
      <c r="G161" s="33"/>
      <c r="H161" s="33"/>
      <c r="I161" s="41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" thickBot="1" x14ac:dyDescent="0.3">
      <c r="A162" s="33"/>
      <c r="B162" s="33"/>
      <c r="C162" s="33"/>
      <c r="D162" s="33"/>
      <c r="E162" s="33"/>
      <c r="F162" s="33"/>
      <c r="G162" s="33"/>
      <c r="H162" s="33"/>
      <c r="I162" s="41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" thickBot="1" x14ac:dyDescent="0.3">
      <c r="A163" s="33"/>
      <c r="B163" s="33"/>
      <c r="C163" s="33"/>
      <c r="D163" s="33"/>
      <c r="E163" s="33"/>
      <c r="F163" s="33"/>
      <c r="G163" s="33"/>
      <c r="H163" s="33"/>
      <c r="I163" s="41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" thickBot="1" x14ac:dyDescent="0.3">
      <c r="A164" s="33"/>
      <c r="B164" s="33"/>
      <c r="C164" s="33"/>
      <c r="D164" s="33"/>
      <c r="E164" s="33"/>
      <c r="F164" s="33"/>
      <c r="G164" s="33"/>
      <c r="H164" s="33"/>
      <c r="I164" s="41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" thickBot="1" x14ac:dyDescent="0.3">
      <c r="A165" s="33"/>
      <c r="B165" s="33"/>
      <c r="C165" s="33"/>
      <c r="D165" s="33"/>
      <c r="E165" s="33"/>
      <c r="F165" s="33"/>
      <c r="G165" s="33"/>
      <c r="H165" s="33"/>
      <c r="I165" s="41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" thickBot="1" x14ac:dyDescent="0.3">
      <c r="A166" s="33"/>
      <c r="B166" s="33"/>
      <c r="C166" s="33"/>
      <c r="D166" s="33"/>
      <c r="E166" s="33"/>
      <c r="F166" s="33"/>
      <c r="G166" s="33"/>
      <c r="H166" s="33"/>
      <c r="I166" s="41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" thickBot="1" x14ac:dyDescent="0.3">
      <c r="A167" s="33"/>
      <c r="B167" s="33"/>
      <c r="C167" s="33"/>
      <c r="D167" s="33"/>
      <c r="E167" s="33"/>
      <c r="F167" s="33"/>
      <c r="G167" s="33"/>
      <c r="H167" s="33"/>
      <c r="I167" s="41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" thickBot="1" x14ac:dyDescent="0.3">
      <c r="A168" s="33"/>
      <c r="B168" s="33"/>
      <c r="C168" s="33"/>
      <c r="D168" s="33"/>
      <c r="E168" s="33"/>
      <c r="F168" s="33"/>
      <c r="G168" s="33"/>
      <c r="H168" s="33"/>
      <c r="I168" s="41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" thickBot="1" x14ac:dyDescent="0.3">
      <c r="A169" s="33"/>
      <c r="B169" s="33"/>
      <c r="C169" s="33"/>
      <c r="D169" s="33"/>
      <c r="E169" s="33"/>
      <c r="F169" s="33"/>
      <c r="G169" s="33"/>
      <c r="H169" s="33"/>
      <c r="I169" s="41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" thickBot="1" x14ac:dyDescent="0.3">
      <c r="A170" s="33"/>
      <c r="B170" s="33"/>
      <c r="C170" s="33"/>
      <c r="D170" s="33"/>
      <c r="E170" s="33"/>
      <c r="F170" s="33"/>
      <c r="G170" s="33"/>
      <c r="H170" s="33"/>
      <c r="I170" s="41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" thickBot="1" x14ac:dyDescent="0.3">
      <c r="A171" s="33"/>
      <c r="B171" s="33"/>
      <c r="C171" s="33"/>
      <c r="D171" s="33"/>
      <c r="E171" s="33"/>
      <c r="F171" s="33"/>
      <c r="G171" s="33"/>
      <c r="H171" s="33"/>
      <c r="I171" s="41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" thickBot="1" x14ac:dyDescent="0.3">
      <c r="A172" s="33"/>
      <c r="B172" s="33"/>
      <c r="C172" s="33"/>
      <c r="D172" s="33"/>
      <c r="E172" s="33"/>
      <c r="F172" s="33"/>
      <c r="G172" s="33"/>
      <c r="H172" s="33"/>
      <c r="I172" s="41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" thickBot="1" x14ac:dyDescent="0.3">
      <c r="A173" s="33"/>
      <c r="B173" s="33"/>
      <c r="C173" s="33"/>
      <c r="D173" s="33"/>
      <c r="E173" s="33"/>
      <c r="F173" s="33"/>
      <c r="G173" s="33"/>
      <c r="H173" s="33"/>
      <c r="I173" s="41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" thickBot="1" x14ac:dyDescent="0.3">
      <c r="A174" s="33"/>
      <c r="B174" s="33"/>
      <c r="C174" s="33"/>
      <c r="D174" s="33"/>
      <c r="E174" s="33"/>
      <c r="F174" s="33"/>
      <c r="G174" s="33"/>
      <c r="H174" s="33"/>
      <c r="I174" s="41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" thickBot="1" x14ac:dyDescent="0.3">
      <c r="A175" s="33"/>
      <c r="B175" s="33"/>
      <c r="C175" s="33"/>
      <c r="D175" s="33"/>
      <c r="E175" s="33"/>
      <c r="F175" s="33"/>
      <c r="G175" s="33"/>
      <c r="H175" s="33"/>
      <c r="I175" s="41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" thickBot="1" x14ac:dyDescent="0.3">
      <c r="A176" s="33"/>
      <c r="B176" s="33"/>
      <c r="C176" s="33"/>
      <c r="D176" s="33"/>
      <c r="E176" s="33"/>
      <c r="F176" s="33"/>
      <c r="G176" s="33"/>
      <c r="H176" s="33"/>
      <c r="I176" s="41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" thickBot="1" x14ac:dyDescent="0.3">
      <c r="A177" s="33"/>
      <c r="B177" s="33"/>
      <c r="C177" s="33"/>
      <c r="D177" s="33"/>
      <c r="E177" s="33"/>
      <c r="F177" s="33"/>
      <c r="G177" s="33"/>
      <c r="H177" s="33"/>
      <c r="I177" s="41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" thickBot="1" x14ac:dyDescent="0.3">
      <c r="A178" s="33"/>
      <c r="B178" s="33"/>
      <c r="C178" s="33"/>
      <c r="D178" s="33"/>
      <c r="E178" s="33"/>
      <c r="F178" s="33"/>
      <c r="G178" s="33"/>
      <c r="H178" s="33"/>
      <c r="I178" s="41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" thickBot="1" x14ac:dyDescent="0.3">
      <c r="A179" s="33"/>
      <c r="B179" s="33"/>
      <c r="C179" s="33"/>
      <c r="D179" s="33"/>
      <c r="E179" s="33"/>
      <c r="F179" s="33"/>
      <c r="G179" s="33"/>
      <c r="H179" s="33"/>
      <c r="I179" s="41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" thickBot="1" x14ac:dyDescent="0.3">
      <c r="A180" s="33"/>
      <c r="B180" s="33"/>
      <c r="C180" s="33"/>
      <c r="D180" s="33"/>
      <c r="E180" s="33"/>
      <c r="F180" s="33"/>
      <c r="G180" s="33"/>
      <c r="H180" s="33"/>
      <c r="I180" s="41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" thickBot="1" x14ac:dyDescent="0.3">
      <c r="A181" s="33"/>
      <c r="B181" s="33"/>
      <c r="C181" s="33"/>
      <c r="D181" s="33"/>
      <c r="E181" s="33"/>
      <c r="F181" s="33"/>
      <c r="G181" s="33"/>
      <c r="H181" s="33"/>
      <c r="I181" s="41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" thickBot="1" x14ac:dyDescent="0.3">
      <c r="A182" s="33"/>
      <c r="B182" s="33"/>
      <c r="C182" s="33"/>
      <c r="D182" s="33"/>
      <c r="E182" s="33"/>
      <c r="F182" s="33"/>
      <c r="G182" s="33"/>
      <c r="H182" s="33"/>
      <c r="I182" s="41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" thickBot="1" x14ac:dyDescent="0.3">
      <c r="A183" s="33"/>
      <c r="B183" s="33"/>
      <c r="C183" s="33"/>
      <c r="D183" s="33"/>
      <c r="E183" s="33"/>
      <c r="F183" s="33"/>
      <c r="G183" s="33"/>
      <c r="H183" s="33"/>
      <c r="I183" s="41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" thickBot="1" x14ac:dyDescent="0.3">
      <c r="A184" s="33"/>
      <c r="B184" s="33"/>
      <c r="C184" s="33"/>
      <c r="D184" s="33"/>
      <c r="E184" s="33"/>
      <c r="F184" s="33"/>
      <c r="G184" s="33"/>
      <c r="H184" s="33"/>
      <c r="I184" s="41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" thickBot="1" x14ac:dyDescent="0.3">
      <c r="A185" s="33"/>
      <c r="B185" s="33"/>
      <c r="C185" s="33"/>
      <c r="D185" s="33"/>
      <c r="E185" s="33"/>
      <c r="F185" s="33"/>
      <c r="G185" s="33"/>
      <c r="H185" s="33"/>
      <c r="I185" s="41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" thickBot="1" x14ac:dyDescent="0.3">
      <c r="A186" s="33"/>
      <c r="B186" s="33"/>
      <c r="C186" s="33"/>
      <c r="D186" s="33"/>
      <c r="E186" s="33"/>
      <c r="F186" s="33"/>
      <c r="G186" s="33"/>
      <c r="H186" s="33"/>
      <c r="I186" s="41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" thickBot="1" x14ac:dyDescent="0.3">
      <c r="A187" s="33"/>
      <c r="B187" s="33"/>
      <c r="C187" s="33"/>
      <c r="D187" s="33"/>
      <c r="E187" s="33"/>
      <c r="F187" s="33"/>
      <c r="G187" s="33"/>
      <c r="H187" s="33"/>
      <c r="I187" s="41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" thickBot="1" x14ac:dyDescent="0.3">
      <c r="A188" s="33"/>
      <c r="B188" s="33"/>
      <c r="C188" s="33"/>
      <c r="D188" s="33"/>
      <c r="E188" s="33"/>
      <c r="F188" s="33"/>
      <c r="G188" s="33"/>
      <c r="H188" s="33"/>
      <c r="I188" s="41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" thickBot="1" x14ac:dyDescent="0.3">
      <c r="A189" s="33"/>
      <c r="B189" s="33"/>
      <c r="C189" s="33"/>
      <c r="D189" s="33"/>
      <c r="E189" s="33"/>
      <c r="F189" s="33"/>
      <c r="G189" s="33"/>
      <c r="H189" s="33"/>
      <c r="I189" s="41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" thickBot="1" x14ac:dyDescent="0.3">
      <c r="A190" s="33"/>
      <c r="B190" s="33"/>
      <c r="C190" s="33"/>
      <c r="D190" s="33"/>
      <c r="E190" s="33"/>
      <c r="F190" s="33"/>
      <c r="G190" s="33"/>
      <c r="H190" s="33"/>
      <c r="I190" s="41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" thickBot="1" x14ac:dyDescent="0.3">
      <c r="A191" s="33"/>
      <c r="B191" s="33"/>
      <c r="C191" s="33"/>
      <c r="D191" s="33"/>
      <c r="E191" s="33"/>
      <c r="F191" s="33"/>
      <c r="G191" s="33"/>
      <c r="H191" s="33"/>
      <c r="I191" s="41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" thickBot="1" x14ac:dyDescent="0.3">
      <c r="A192" s="33"/>
      <c r="B192" s="33"/>
      <c r="C192" s="33"/>
      <c r="D192" s="33"/>
      <c r="E192" s="33"/>
      <c r="F192" s="33"/>
      <c r="G192" s="33"/>
      <c r="H192" s="33"/>
      <c r="I192" s="41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" thickBot="1" x14ac:dyDescent="0.3">
      <c r="A193" s="33"/>
      <c r="B193" s="33"/>
      <c r="C193" s="33"/>
      <c r="D193" s="33"/>
      <c r="E193" s="33"/>
      <c r="F193" s="33"/>
      <c r="G193" s="33"/>
      <c r="H193" s="33"/>
      <c r="I193" s="41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" thickBot="1" x14ac:dyDescent="0.3">
      <c r="A194" s="33"/>
      <c r="B194" s="33"/>
      <c r="C194" s="33"/>
      <c r="D194" s="33"/>
      <c r="E194" s="33"/>
      <c r="F194" s="33"/>
      <c r="G194" s="33"/>
      <c r="H194" s="33"/>
      <c r="I194" s="41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" thickBot="1" x14ac:dyDescent="0.3">
      <c r="A195" s="33"/>
      <c r="B195" s="33"/>
      <c r="C195" s="33"/>
      <c r="D195" s="33"/>
      <c r="E195" s="33"/>
      <c r="F195" s="33"/>
      <c r="G195" s="33"/>
      <c r="H195" s="33"/>
      <c r="I195" s="41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" thickBot="1" x14ac:dyDescent="0.3">
      <c r="A196" s="33"/>
      <c r="B196" s="33"/>
      <c r="C196" s="33"/>
      <c r="D196" s="33"/>
      <c r="E196" s="33"/>
      <c r="F196" s="33"/>
      <c r="G196" s="33"/>
      <c r="H196" s="33"/>
      <c r="I196" s="41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" thickBot="1" x14ac:dyDescent="0.3">
      <c r="A197" s="33"/>
      <c r="B197" s="33"/>
      <c r="C197" s="33"/>
      <c r="D197" s="33"/>
      <c r="E197" s="33"/>
      <c r="F197" s="33"/>
      <c r="G197" s="33"/>
      <c r="H197" s="33"/>
      <c r="I197" s="41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" thickBot="1" x14ac:dyDescent="0.3">
      <c r="A198" s="33"/>
      <c r="B198" s="33"/>
      <c r="C198" s="33"/>
      <c r="D198" s="33"/>
      <c r="E198" s="33"/>
      <c r="F198" s="33"/>
      <c r="G198" s="33"/>
      <c r="H198" s="33"/>
      <c r="I198" s="41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" thickBot="1" x14ac:dyDescent="0.3">
      <c r="A199" s="33"/>
      <c r="B199" s="33"/>
      <c r="C199" s="33"/>
      <c r="D199" s="33"/>
      <c r="E199" s="33"/>
      <c r="F199" s="33"/>
      <c r="G199" s="33"/>
      <c r="H199" s="33"/>
      <c r="I199" s="41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" thickBot="1" x14ac:dyDescent="0.3">
      <c r="A200" s="33"/>
      <c r="B200" s="33"/>
      <c r="C200" s="33"/>
      <c r="D200" s="33"/>
      <c r="E200" s="33"/>
      <c r="F200" s="33"/>
      <c r="G200" s="33"/>
      <c r="H200" s="33"/>
      <c r="I200" s="41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" thickBot="1" x14ac:dyDescent="0.3">
      <c r="A201" s="33"/>
      <c r="B201" s="33"/>
      <c r="C201" s="33"/>
      <c r="D201" s="33"/>
      <c r="E201" s="33"/>
      <c r="F201" s="33"/>
      <c r="G201" s="33"/>
      <c r="H201" s="33"/>
      <c r="I201" s="41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" thickBot="1" x14ac:dyDescent="0.3">
      <c r="A202" s="33"/>
      <c r="B202" s="33"/>
      <c r="C202" s="33"/>
      <c r="D202" s="33"/>
      <c r="E202" s="33"/>
      <c r="F202" s="33"/>
      <c r="G202" s="33"/>
      <c r="H202" s="33"/>
      <c r="I202" s="41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" thickBot="1" x14ac:dyDescent="0.3">
      <c r="A203" s="33"/>
      <c r="B203" s="33"/>
      <c r="C203" s="33"/>
      <c r="D203" s="33"/>
      <c r="E203" s="33"/>
      <c r="F203" s="33"/>
      <c r="G203" s="33"/>
      <c r="H203" s="33"/>
      <c r="I203" s="41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" thickBot="1" x14ac:dyDescent="0.3">
      <c r="A204" s="33"/>
      <c r="B204" s="33"/>
      <c r="C204" s="33"/>
      <c r="D204" s="33"/>
      <c r="E204" s="33"/>
      <c r="F204" s="33"/>
      <c r="G204" s="33"/>
      <c r="H204" s="33"/>
      <c r="I204" s="41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" thickBot="1" x14ac:dyDescent="0.3">
      <c r="A205" s="33"/>
      <c r="B205" s="33"/>
      <c r="C205" s="33"/>
      <c r="D205" s="33"/>
      <c r="E205" s="33"/>
      <c r="F205" s="33"/>
      <c r="G205" s="33"/>
      <c r="H205" s="33"/>
      <c r="I205" s="41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" thickBot="1" x14ac:dyDescent="0.3">
      <c r="A206" s="33"/>
      <c r="B206" s="33"/>
      <c r="C206" s="33"/>
      <c r="D206" s="33"/>
      <c r="E206" s="33"/>
      <c r="F206" s="33"/>
      <c r="G206" s="33"/>
      <c r="H206" s="33"/>
      <c r="I206" s="41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" thickBot="1" x14ac:dyDescent="0.3">
      <c r="A207" s="33"/>
      <c r="B207" s="33"/>
      <c r="C207" s="33"/>
      <c r="D207" s="33"/>
      <c r="E207" s="33"/>
      <c r="F207" s="33"/>
      <c r="G207" s="33"/>
      <c r="H207" s="33"/>
      <c r="I207" s="41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" thickBot="1" x14ac:dyDescent="0.3">
      <c r="A208" s="33"/>
      <c r="B208" s="33"/>
      <c r="C208" s="33"/>
      <c r="D208" s="33"/>
      <c r="E208" s="33"/>
      <c r="F208" s="33"/>
      <c r="G208" s="33"/>
      <c r="H208" s="33"/>
      <c r="I208" s="41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" thickBot="1" x14ac:dyDescent="0.3">
      <c r="A209" s="33"/>
      <c r="B209" s="33"/>
      <c r="C209" s="33"/>
      <c r="D209" s="33"/>
      <c r="E209" s="33"/>
      <c r="F209" s="33"/>
      <c r="G209" s="33"/>
      <c r="H209" s="33"/>
      <c r="I209" s="41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" thickBot="1" x14ac:dyDescent="0.3">
      <c r="A210" s="33"/>
      <c r="B210" s="33"/>
      <c r="C210" s="33"/>
      <c r="D210" s="33"/>
      <c r="E210" s="33"/>
      <c r="F210" s="33"/>
      <c r="G210" s="33"/>
      <c r="H210" s="33"/>
      <c r="I210" s="41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" thickBot="1" x14ac:dyDescent="0.3">
      <c r="A211" s="33"/>
      <c r="B211" s="33"/>
      <c r="C211" s="33"/>
      <c r="D211" s="33"/>
      <c r="E211" s="33"/>
      <c r="F211" s="33"/>
      <c r="G211" s="33"/>
      <c r="H211" s="33"/>
      <c r="I211" s="41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" thickBot="1" x14ac:dyDescent="0.3">
      <c r="A212" s="33"/>
      <c r="B212" s="33"/>
      <c r="C212" s="33"/>
      <c r="D212" s="33"/>
      <c r="E212" s="33"/>
      <c r="F212" s="33"/>
      <c r="G212" s="33"/>
      <c r="H212" s="33"/>
      <c r="I212" s="41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" thickBot="1" x14ac:dyDescent="0.3">
      <c r="A213" s="33"/>
      <c r="B213" s="33"/>
      <c r="C213" s="33"/>
      <c r="D213" s="33"/>
      <c r="E213" s="33"/>
      <c r="F213" s="33"/>
      <c r="G213" s="33"/>
      <c r="H213" s="33"/>
      <c r="I213" s="41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" thickBot="1" x14ac:dyDescent="0.3">
      <c r="A214" s="33"/>
      <c r="B214" s="33"/>
      <c r="C214" s="33"/>
      <c r="D214" s="33"/>
      <c r="E214" s="33"/>
      <c r="F214" s="33"/>
      <c r="G214" s="33"/>
      <c r="H214" s="33"/>
      <c r="I214" s="41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" thickBot="1" x14ac:dyDescent="0.3">
      <c r="A215" s="33"/>
      <c r="B215" s="33"/>
      <c r="C215" s="33"/>
      <c r="D215" s="33"/>
      <c r="E215" s="33"/>
      <c r="F215" s="33"/>
      <c r="G215" s="33"/>
      <c r="H215" s="33"/>
      <c r="I215" s="41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" thickBot="1" x14ac:dyDescent="0.3">
      <c r="A216" s="33"/>
      <c r="B216" s="33"/>
      <c r="C216" s="33"/>
      <c r="D216" s="33"/>
      <c r="E216" s="33"/>
      <c r="F216" s="33"/>
      <c r="G216" s="33"/>
      <c r="H216" s="33"/>
      <c r="I216" s="41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" thickBot="1" x14ac:dyDescent="0.3">
      <c r="A217" s="33"/>
      <c r="B217" s="33"/>
      <c r="C217" s="33"/>
      <c r="D217" s="33"/>
      <c r="E217" s="33"/>
      <c r="F217" s="33"/>
      <c r="G217" s="33"/>
      <c r="H217" s="33"/>
      <c r="I217" s="41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" thickBot="1" x14ac:dyDescent="0.3">
      <c r="A218" s="33"/>
      <c r="B218" s="33"/>
      <c r="C218" s="33"/>
      <c r="D218" s="33"/>
      <c r="E218" s="33"/>
      <c r="F218" s="33"/>
      <c r="G218" s="33"/>
      <c r="H218" s="33"/>
      <c r="I218" s="41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" thickBot="1" x14ac:dyDescent="0.3">
      <c r="A219" s="33"/>
      <c r="B219" s="33"/>
      <c r="C219" s="33"/>
      <c r="D219" s="33"/>
      <c r="E219" s="33"/>
      <c r="F219" s="33"/>
      <c r="G219" s="33"/>
      <c r="H219" s="33"/>
      <c r="I219" s="41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" thickBot="1" x14ac:dyDescent="0.3">
      <c r="A220" s="33"/>
      <c r="B220" s="33"/>
      <c r="C220" s="33"/>
      <c r="D220" s="33"/>
      <c r="E220" s="33"/>
      <c r="F220" s="33"/>
      <c r="G220" s="33"/>
      <c r="H220" s="33"/>
      <c r="I220" s="41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" thickBot="1" x14ac:dyDescent="0.3">
      <c r="A221" s="33"/>
      <c r="B221" s="33"/>
      <c r="C221" s="33"/>
      <c r="D221" s="33"/>
      <c r="E221" s="33"/>
      <c r="F221" s="33"/>
      <c r="G221" s="33"/>
      <c r="H221" s="33"/>
      <c r="I221" s="41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" thickBot="1" x14ac:dyDescent="0.3">
      <c r="A222" s="33"/>
      <c r="B222" s="33"/>
      <c r="C222" s="33"/>
      <c r="D222" s="33"/>
      <c r="E222" s="33"/>
      <c r="F222" s="33"/>
      <c r="G222" s="33"/>
      <c r="H222" s="33"/>
      <c r="I222" s="41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" thickBot="1" x14ac:dyDescent="0.3">
      <c r="A223" s="33"/>
      <c r="B223" s="33"/>
      <c r="C223" s="33"/>
      <c r="D223" s="33"/>
      <c r="E223" s="33"/>
      <c r="F223" s="33"/>
      <c r="G223" s="33"/>
      <c r="H223" s="33"/>
      <c r="I223" s="41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" thickBot="1" x14ac:dyDescent="0.3">
      <c r="A224" s="33"/>
      <c r="B224" s="33"/>
      <c r="C224" s="33"/>
      <c r="D224" s="33"/>
      <c r="E224" s="33"/>
      <c r="F224" s="33"/>
      <c r="G224" s="33"/>
      <c r="H224" s="33"/>
      <c r="I224" s="41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" thickBot="1" x14ac:dyDescent="0.3">
      <c r="A225" s="33"/>
      <c r="B225" s="33"/>
      <c r="C225" s="33"/>
      <c r="D225" s="33"/>
      <c r="E225" s="33"/>
      <c r="F225" s="33"/>
      <c r="G225" s="33"/>
      <c r="H225" s="33"/>
      <c r="I225" s="41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" thickBot="1" x14ac:dyDescent="0.3">
      <c r="A226" s="33"/>
      <c r="B226" s="33"/>
      <c r="C226" s="33"/>
      <c r="D226" s="33"/>
      <c r="E226" s="33"/>
      <c r="F226" s="33"/>
      <c r="G226" s="33"/>
      <c r="H226" s="33"/>
      <c r="I226" s="41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" thickBot="1" x14ac:dyDescent="0.3">
      <c r="A227" s="33"/>
      <c r="B227" s="33"/>
      <c r="C227" s="33"/>
      <c r="D227" s="33"/>
      <c r="E227" s="33"/>
      <c r="F227" s="33"/>
      <c r="G227" s="33"/>
      <c r="H227" s="33"/>
      <c r="I227" s="41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" thickBot="1" x14ac:dyDescent="0.3">
      <c r="A228" s="33"/>
      <c r="B228" s="33"/>
      <c r="C228" s="33"/>
      <c r="D228" s="33"/>
      <c r="E228" s="33"/>
      <c r="F228" s="33"/>
      <c r="G228" s="33"/>
      <c r="H228" s="33"/>
      <c r="I228" s="41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" thickBot="1" x14ac:dyDescent="0.3">
      <c r="A229" s="33"/>
      <c r="B229" s="33"/>
      <c r="C229" s="33"/>
      <c r="D229" s="33"/>
      <c r="E229" s="33"/>
      <c r="F229" s="33"/>
      <c r="G229" s="33"/>
      <c r="H229" s="33"/>
      <c r="I229" s="41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" thickBot="1" x14ac:dyDescent="0.3">
      <c r="A230" s="33"/>
      <c r="B230" s="33"/>
      <c r="C230" s="33"/>
      <c r="D230" s="33"/>
      <c r="E230" s="33"/>
      <c r="F230" s="33"/>
      <c r="G230" s="33"/>
      <c r="H230" s="33"/>
      <c r="I230" s="41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" thickBot="1" x14ac:dyDescent="0.3">
      <c r="A231" s="33"/>
      <c r="B231" s="33"/>
      <c r="C231" s="33"/>
      <c r="D231" s="33"/>
      <c r="E231" s="33"/>
      <c r="F231" s="33"/>
      <c r="G231" s="33"/>
      <c r="H231" s="33"/>
      <c r="I231" s="41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" thickBot="1" x14ac:dyDescent="0.3">
      <c r="A232" s="33"/>
      <c r="B232" s="33"/>
      <c r="C232" s="33"/>
      <c r="D232" s="33"/>
      <c r="E232" s="33"/>
      <c r="F232" s="33"/>
      <c r="G232" s="33"/>
      <c r="H232" s="33"/>
      <c r="I232" s="41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" thickBot="1" x14ac:dyDescent="0.3">
      <c r="A233" s="33"/>
      <c r="B233" s="33"/>
      <c r="C233" s="33"/>
      <c r="D233" s="33"/>
      <c r="E233" s="33"/>
      <c r="F233" s="33"/>
      <c r="G233" s="33"/>
      <c r="H233" s="33"/>
      <c r="I233" s="41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" thickBot="1" x14ac:dyDescent="0.3">
      <c r="A234" s="33"/>
      <c r="B234" s="33"/>
      <c r="C234" s="33"/>
      <c r="D234" s="33"/>
      <c r="E234" s="33"/>
      <c r="F234" s="33"/>
      <c r="G234" s="33"/>
      <c r="H234" s="33"/>
      <c r="I234" s="41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" thickBot="1" x14ac:dyDescent="0.3">
      <c r="A235" s="33"/>
      <c r="B235" s="33"/>
      <c r="C235" s="33"/>
      <c r="D235" s="33"/>
      <c r="E235" s="33"/>
      <c r="F235" s="33"/>
      <c r="G235" s="33"/>
      <c r="H235" s="33"/>
      <c r="I235" s="41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" thickBot="1" x14ac:dyDescent="0.3">
      <c r="A236" s="33"/>
      <c r="B236" s="33"/>
      <c r="C236" s="33"/>
      <c r="D236" s="33"/>
      <c r="E236" s="33"/>
      <c r="F236" s="33"/>
      <c r="G236" s="33"/>
      <c r="H236" s="33"/>
      <c r="I236" s="41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" thickBot="1" x14ac:dyDescent="0.3">
      <c r="A237" s="33"/>
      <c r="B237" s="33"/>
      <c r="C237" s="33"/>
      <c r="D237" s="33"/>
      <c r="E237" s="33"/>
      <c r="F237" s="33"/>
      <c r="G237" s="33"/>
      <c r="H237" s="33"/>
      <c r="I237" s="41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" thickBot="1" x14ac:dyDescent="0.3">
      <c r="A238" s="33"/>
      <c r="B238" s="33"/>
      <c r="C238" s="33"/>
      <c r="D238" s="33"/>
      <c r="E238" s="33"/>
      <c r="F238" s="33"/>
      <c r="G238" s="33"/>
      <c r="H238" s="33"/>
      <c r="I238" s="41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" thickBot="1" x14ac:dyDescent="0.3">
      <c r="A239" s="33"/>
      <c r="B239" s="33"/>
      <c r="C239" s="33"/>
      <c r="D239" s="33"/>
      <c r="E239" s="33"/>
      <c r="F239" s="33"/>
      <c r="G239" s="33"/>
      <c r="H239" s="33"/>
      <c r="I239" s="41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" thickBot="1" x14ac:dyDescent="0.3">
      <c r="A240" s="33"/>
      <c r="B240" s="33"/>
      <c r="C240" s="33"/>
      <c r="D240" s="33"/>
      <c r="E240" s="33"/>
      <c r="F240" s="33"/>
      <c r="G240" s="33"/>
      <c r="H240" s="33"/>
      <c r="I240" s="41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" thickBot="1" x14ac:dyDescent="0.3">
      <c r="A241" s="33"/>
      <c r="B241" s="33"/>
      <c r="C241" s="33"/>
      <c r="D241" s="33"/>
      <c r="E241" s="33"/>
      <c r="F241" s="33"/>
      <c r="G241" s="33"/>
      <c r="H241" s="33"/>
      <c r="I241" s="41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" thickBot="1" x14ac:dyDescent="0.3">
      <c r="A242" s="33"/>
      <c r="B242" s="33"/>
      <c r="C242" s="33"/>
      <c r="D242" s="33"/>
      <c r="E242" s="33"/>
      <c r="F242" s="33"/>
      <c r="G242" s="33"/>
      <c r="H242" s="33"/>
      <c r="I242" s="41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" thickBot="1" x14ac:dyDescent="0.3">
      <c r="A243" s="33"/>
      <c r="B243" s="33"/>
      <c r="C243" s="33"/>
      <c r="D243" s="33"/>
      <c r="E243" s="33"/>
      <c r="F243" s="33"/>
      <c r="G243" s="33"/>
      <c r="H243" s="33"/>
      <c r="I243" s="41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" thickBot="1" x14ac:dyDescent="0.3">
      <c r="A244" s="33"/>
      <c r="B244" s="33"/>
      <c r="C244" s="33"/>
      <c r="D244" s="33"/>
      <c r="E244" s="33"/>
      <c r="F244" s="33"/>
      <c r="G244" s="33"/>
      <c r="H244" s="33"/>
      <c r="I244" s="41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" thickBot="1" x14ac:dyDescent="0.3">
      <c r="A245" s="33"/>
      <c r="B245" s="33"/>
      <c r="C245" s="33"/>
      <c r="D245" s="33"/>
      <c r="E245" s="33"/>
      <c r="F245" s="33"/>
      <c r="G245" s="33"/>
      <c r="H245" s="33"/>
      <c r="I245" s="41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" thickBot="1" x14ac:dyDescent="0.3">
      <c r="A246" s="33"/>
      <c r="B246" s="33"/>
      <c r="C246" s="33"/>
      <c r="D246" s="33"/>
      <c r="E246" s="33"/>
      <c r="F246" s="33"/>
      <c r="G246" s="33"/>
      <c r="H246" s="33"/>
      <c r="I246" s="41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" thickBot="1" x14ac:dyDescent="0.3">
      <c r="A247" s="33"/>
      <c r="B247" s="33"/>
      <c r="C247" s="33"/>
      <c r="D247" s="33"/>
      <c r="E247" s="33"/>
      <c r="F247" s="33"/>
      <c r="G247" s="33"/>
      <c r="H247" s="33"/>
      <c r="I247" s="41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" thickBot="1" x14ac:dyDescent="0.3">
      <c r="A248" s="33"/>
      <c r="B248" s="33"/>
      <c r="C248" s="33"/>
      <c r="D248" s="33"/>
      <c r="E248" s="33"/>
      <c r="F248" s="33"/>
      <c r="G248" s="33"/>
      <c r="H248" s="33"/>
      <c r="I248" s="41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" thickBot="1" x14ac:dyDescent="0.3">
      <c r="A249" s="33"/>
      <c r="B249" s="33"/>
      <c r="C249" s="33"/>
      <c r="D249" s="33"/>
      <c r="E249" s="33"/>
      <c r="F249" s="33"/>
      <c r="G249" s="33"/>
      <c r="H249" s="33"/>
      <c r="I249" s="41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" thickBot="1" x14ac:dyDescent="0.3">
      <c r="A250" s="33"/>
      <c r="B250" s="33"/>
      <c r="C250" s="33"/>
      <c r="D250" s="33"/>
      <c r="E250" s="33"/>
      <c r="F250" s="33"/>
      <c r="G250" s="33"/>
      <c r="H250" s="33"/>
      <c r="I250" s="41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" thickBot="1" x14ac:dyDescent="0.3">
      <c r="A251" s="33"/>
      <c r="B251" s="33"/>
      <c r="C251" s="33"/>
      <c r="D251" s="33"/>
      <c r="E251" s="33"/>
      <c r="F251" s="33"/>
      <c r="G251" s="33"/>
      <c r="H251" s="33"/>
      <c r="I251" s="41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" thickBot="1" x14ac:dyDescent="0.3">
      <c r="A252" s="33"/>
      <c r="B252" s="33"/>
      <c r="C252" s="33"/>
      <c r="D252" s="33"/>
      <c r="E252" s="33"/>
      <c r="F252" s="33"/>
      <c r="G252" s="33"/>
      <c r="H252" s="33"/>
      <c r="I252" s="41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" thickBot="1" x14ac:dyDescent="0.3">
      <c r="A253" s="33"/>
      <c r="B253" s="33"/>
      <c r="C253" s="33"/>
      <c r="D253" s="33"/>
      <c r="E253" s="33"/>
      <c r="F253" s="33"/>
      <c r="G253" s="33"/>
      <c r="H253" s="33"/>
      <c r="I253" s="41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" thickBot="1" x14ac:dyDescent="0.3">
      <c r="A254" s="33"/>
      <c r="B254" s="33"/>
      <c r="C254" s="33"/>
      <c r="D254" s="33"/>
      <c r="E254" s="33"/>
      <c r="F254" s="33"/>
      <c r="G254" s="33"/>
      <c r="H254" s="33"/>
      <c r="I254" s="41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" thickBot="1" x14ac:dyDescent="0.3">
      <c r="A255" s="33"/>
      <c r="B255" s="33"/>
      <c r="C255" s="33"/>
      <c r="D255" s="33"/>
      <c r="E255" s="33"/>
      <c r="F255" s="33"/>
      <c r="G255" s="33"/>
      <c r="H255" s="33"/>
      <c r="I255" s="41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" thickBot="1" x14ac:dyDescent="0.3">
      <c r="A256" s="33"/>
      <c r="B256" s="33"/>
      <c r="C256" s="33"/>
      <c r="D256" s="33"/>
      <c r="E256" s="33"/>
      <c r="F256" s="33"/>
      <c r="G256" s="33"/>
      <c r="H256" s="33"/>
      <c r="I256" s="41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" thickBot="1" x14ac:dyDescent="0.3">
      <c r="A257" s="33"/>
      <c r="B257" s="33"/>
      <c r="C257" s="33"/>
      <c r="D257" s="33"/>
      <c r="E257" s="33"/>
      <c r="F257" s="33"/>
      <c r="G257" s="33"/>
      <c r="H257" s="33"/>
      <c r="I257" s="41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" thickBot="1" x14ac:dyDescent="0.3">
      <c r="A258" s="33"/>
      <c r="B258" s="33"/>
      <c r="C258" s="33"/>
      <c r="D258" s="33"/>
      <c r="E258" s="33"/>
      <c r="F258" s="33"/>
      <c r="G258" s="33"/>
      <c r="H258" s="33"/>
      <c r="I258" s="41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" thickBot="1" x14ac:dyDescent="0.3">
      <c r="A259" s="33"/>
      <c r="B259" s="33"/>
      <c r="C259" s="33"/>
      <c r="D259" s="33"/>
      <c r="E259" s="33"/>
      <c r="F259" s="33"/>
      <c r="G259" s="33"/>
      <c r="H259" s="33"/>
      <c r="I259" s="41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" thickBot="1" x14ac:dyDescent="0.3">
      <c r="A260" s="33"/>
      <c r="B260" s="33"/>
      <c r="C260" s="33"/>
      <c r="D260" s="33"/>
      <c r="E260" s="33"/>
      <c r="F260" s="33"/>
      <c r="G260" s="33"/>
      <c r="H260" s="33"/>
      <c r="I260" s="41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" thickBot="1" x14ac:dyDescent="0.3">
      <c r="A261" s="33"/>
      <c r="B261" s="33"/>
      <c r="C261" s="33"/>
      <c r="D261" s="33"/>
      <c r="E261" s="33"/>
      <c r="F261" s="33"/>
      <c r="G261" s="33"/>
      <c r="H261" s="33"/>
      <c r="I261" s="41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" thickBot="1" x14ac:dyDescent="0.3">
      <c r="A262" s="33"/>
      <c r="B262" s="33"/>
      <c r="C262" s="33"/>
      <c r="D262" s="33"/>
      <c r="E262" s="33"/>
      <c r="F262" s="33"/>
      <c r="G262" s="33"/>
      <c r="H262" s="33"/>
      <c r="I262" s="41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" thickBot="1" x14ac:dyDescent="0.3">
      <c r="A263" s="33"/>
      <c r="B263" s="33"/>
      <c r="C263" s="33"/>
      <c r="D263" s="33"/>
      <c r="E263" s="33"/>
      <c r="F263" s="33"/>
      <c r="G263" s="33"/>
      <c r="H263" s="33"/>
      <c r="I263" s="41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" thickBot="1" x14ac:dyDescent="0.3">
      <c r="A264" s="33"/>
      <c r="B264" s="33"/>
      <c r="C264" s="33"/>
      <c r="D264" s="33"/>
      <c r="E264" s="33"/>
      <c r="F264" s="33"/>
      <c r="G264" s="33"/>
      <c r="H264" s="33"/>
      <c r="I264" s="41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" thickBot="1" x14ac:dyDescent="0.3">
      <c r="A265" s="33"/>
      <c r="B265" s="33"/>
      <c r="C265" s="33"/>
      <c r="D265" s="33"/>
      <c r="E265" s="33"/>
      <c r="F265" s="33"/>
      <c r="G265" s="33"/>
      <c r="H265" s="33"/>
      <c r="I265" s="41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" thickBot="1" x14ac:dyDescent="0.3">
      <c r="A266" s="33"/>
      <c r="B266" s="33"/>
      <c r="C266" s="33"/>
      <c r="D266" s="33"/>
      <c r="E266" s="33"/>
      <c r="F266" s="33"/>
      <c r="G266" s="33"/>
      <c r="H266" s="33"/>
      <c r="I266" s="41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" thickBot="1" x14ac:dyDescent="0.3">
      <c r="A267" s="33"/>
      <c r="B267" s="33"/>
      <c r="C267" s="33"/>
      <c r="D267" s="33"/>
      <c r="E267" s="33"/>
      <c r="F267" s="33"/>
      <c r="G267" s="33"/>
      <c r="H267" s="33"/>
      <c r="I267" s="41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" thickBot="1" x14ac:dyDescent="0.3">
      <c r="A268" s="33"/>
      <c r="B268" s="33"/>
      <c r="C268" s="33"/>
      <c r="D268" s="33"/>
      <c r="E268" s="33"/>
      <c r="F268" s="33"/>
      <c r="G268" s="33"/>
      <c r="H268" s="33"/>
      <c r="I268" s="41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" thickBot="1" x14ac:dyDescent="0.3">
      <c r="A269" s="33"/>
      <c r="B269" s="33"/>
      <c r="C269" s="33"/>
      <c r="D269" s="33"/>
      <c r="E269" s="33"/>
      <c r="F269" s="33"/>
      <c r="G269" s="33"/>
      <c r="H269" s="33"/>
      <c r="I269" s="41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" thickBot="1" x14ac:dyDescent="0.3">
      <c r="A270" s="33"/>
      <c r="B270" s="33"/>
      <c r="C270" s="33"/>
      <c r="D270" s="33"/>
      <c r="E270" s="33"/>
      <c r="F270" s="33"/>
      <c r="G270" s="33"/>
      <c r="H270" s="33"/>
      <c r="I270" s="41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" thickBot="1" x14ac:dyDescent="0.3">
      <c r="A271" s="33"/>
      <c r="B271" s="33"/>
      <c r="C271" s="33"/>
      <c r="D271" s="33"/>
      <c r="E271" s="33"/>
      <c r="F271" s="33"/>
      <c r="G271" s="33"/>
      <c r="H271" s="33"/>
      <c r="I271" s="41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" thickBot="1" x14ac:dyDescent="0.3">
      <c r="A272" s="33"/>
      <c r="B272" s="33"/>
      <c r="C272" s="33"/>
      <c r="D272" s="33"/>
      <c r="E272" s="33"/>
      <c r="F272" s="33"/>
      <c r="G272" s="33"/>
      <c r="H272" s="33"/>
      <c r="I272" s="41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" thickBot="1" x14ac:dyDescent="0.3">
      <c r="A273" s="33"/>
      <c r="B273" s="33"/>
      <c r="C273" s="33"/>
      <c r="D273" s="33"/>
      <c r="E273" s="33"/>
      <c r="F273" s="33"/>
      <c r="G273" s="33"/>
      <c r="H273" s="33"/>
      <c r="I273" s="41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" thickBot="1" x14ac:dyDescent="0.3">
      <c r="A274" s="33"/>
      <c r="B274" s="33"/>
      <c r="C274" s="33"/>
      <c r="D274" s="33"/>
      <c r="E274" s="33"/>
      <c r="F274" s="33"/>
      <c r="G274" s="33"/>
      <c r="H274" s="33"/>
      <c r="I274" s="41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" thickBot="1" x14ac:dyDescent="0.3">
      <c r="A275" s="33"/>
      <c r="B275" s="33"/>
      <c r="C275" s="33"/>
      <c r="D275" s="33"/>
      <c r="E275" s="33"/>
      <c r="F275" s="33"/>
      <c r="G275" s="33"/>
      <c r="H275" s="33"/>
      <c r="I275" s="41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" thickBot="1" x14ac:dyDescent="0.3">
      <c r="A276" s="33"/>
      <c r="B276" s="33"/>
      <c r="C276" s="33"/>
      <c r="D276" s="33"/>
      <c r="E276" s="33"/>
      <c r="F276" s="33"/>
      <c r="G276" s="33"/>
      <c r="H276" s="33"/>
      <c r="I276" s="41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" thickBot="1" x14ac:dyDescent="0.3">
      <c r="A277" s="33"/>
      <c r="B277" s="33"/>
      <c r="C277" s="33"/>
      <c r="D277" s="33"/>
      <c r="E277" s="33"/>
      <c r="F277" s="33"/>
      <c r="G277" s="33"/>
      <c r="H277" s="33"/>
      <c r="I277" s="41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" thickBot="1" x14ac:dyDescent="0.3">
      <c r="A278" s="33"/>
      <c r="B278" s="33"/>
      <c r="C278" s="33"/>
      <c r="D278" s="33"/>
      <c r="E278" s="33"/>
      <c r="F278" s="33"/>
      <c r="G278" s="33"/>
      <c r="H278" s="33"/>
      <c r="I278" s="41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" thickBot="1" x14ac:dyDescent="0.3">
      <c r="A279" s="33"/>
      <c r="B279" s="33"/>
      <c r="C279" s="33"/>
      <c r="D279" s="33"/>
      <c r="E279" s="33"/>
      <c r="F279" s="33"/>
      <c r="G279" s="33"/>
      <c r="H279" s="33"/>
      <c r="I279" s="41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" thickBot="1" x14ac:dyDescent="0.3">
      <c r="A280" s="33"/>
      <c r="B280" s="33"/>
      <c r="C280" s="33"/>
      <c r="D280" s="33"/>
      <c r="E280" s="33"/>
      <c r="F280" s="33"/>
      <c r="G280" s="33"/>
      <c r="H280" s="33"/>
      <c r="I280" s="41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" thickBot="1" x14ac:dyDescent="0.3">
      <c r="A281" s="33"/>
      <c r="B281" s="33"/>
      <c r="C281" s="33"/>
      <c r="D281" s="33"/>
      <c r="E281" s="33"/>
      <c r="F281" s="33"/>
      <c r="G281" s="33"/>
      <c r="H281" s="33"/>
      <c r="I281" s="41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" thickBot="1" x14ac:dyDescent="0.3">
      <c r="A282" s="33"/>
      <c r="B282" s="33"/>
      <c r="C282" s="33"/>
      <c r="D282" s="33"/>
      <c r="E282" s="33"/>
      <c r="F282" s="33"/>
      <c r="G282" s="33"/>
      <c r="H282" s="33"/>
      <c r="I282" s="41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" thickBot="1" x14ac:dyDescent="0.3">
      <c r="A283" s="33"/>
      <c r="B283" s="33"/>
      <c r="C283" s="33"/>
      <c r="D283" s="33"/>
      <c r="E283" s="33"/>
      <c r="F283" s="33"/>
      <c r="G283" s="33"/>
      <c r="H283" s="33"/>
      <c r="I283" s="41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" thickBot="1" x14ac:dyDescent="0.3">
      <c r="A284" s="33"/>
      <c r="B284" s="33"/>
      <c r="C284" s="33"/>
      <c r="D284" s="33"/>
      <c r="E284" s="33"/>
      <c r="F284" s="33"/>
      <c r="G284" s="33"/>
      <c r="H284" s="33"/>
      <c r="I284" s="41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" thickBot="1" x14ac:dyDescent="0.3">
      <c r="A285" s="33"/>
      <c r="B285" s="33"/>
      <c r="C285" s="33"/>
      <c r="D285" s="33"/>
      <c r="E285" s="33"/>
      <c r="F285" s="33"/>
      <c r="G285" s="33"/>
      <c r="H285" s="33"/>
      <c r="I285" s="41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" thickBot="1" x14ac:dyDescent="0.3">
      <c r="A286" s="33"/>
      <c r="B286" s="33"/>
      <c r="C286" s="33"/>
      <c r="D286" s="33"/>
      <c r="E286" s="33"/>
      <c r="F286" s="33"/>
      <c r="G286" s="33"/>
      <c r="H286" s="33"/>
      <c r="I286" s="41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" thickBot="1" x14ac:dyDescent="0.3">
      <c r="A287" s="33"/>
      <c r="B287" s="33"/>
      <c r="C287" s="33"/>
      <c r="D287" s="33"/>
      <c r="E287" s="33"/>
      <c r="F287" s="33"/>
      <c r="G287" s="33"/>
      <c r="H287" s="33"/>
      <c r="I287" s="41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" thickBot="1" x14ac:dyDescent="0.3">
      <c r="A288" s="33"/>
      <c r="B288" s="33"/>
      <c r="C288" s="33"/>
      <c r="D288" s="33"/>
      <c r="E288" s="33"/>
      <c r="F288" s="33"/>
      <c r="G288" s="33"/>
      <c r="H288" s="33"/>
      <c r="I288" s="4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" thickBot="1" x14ac:dyDescent="0.3">
      <c r="A289" s="33"/>
      <c r="B289" s="33"/>
      <c r="C289" s="33"/>
      <c r="D289" s="33"/>
      <c r="E289" s="33"/>
      <c r="F289" s="33"/>
      <c r="G289" s="33"/>
      <c r="H289" s="33"/>
      <c r="I289" s="41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" thickBot="1" x14ac:dyDescent="0.3">
      <c r="A290" s="33"/>
      <c r="B290" s="33"/>
      <c r="C290" s="33"/>
      <c r="D290" s="33"/>
      <c r="E290" s="33"/>
      <c r="F290" s="33"/>
      <c r="G290" s="33"/>
      <c r="H290" s="33"/>
      <c r="I290" s="41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" thickBot="1" x14ac:dyDescent="0.3">
      <c r="A291" s="33"/>
      <c r="B291" s="33"/>
      <c r="C291" s="33"/>
      <c r="D291" s="33"/>
      <c r="E291" s="33"/>
      <c r="F291" s="33"/>
      <c r="G291" s="33"/>
      <c r="H291" s="33"/>
      <c r="I291" s="41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" thickBot="1" x14ac:dyDescent="0.3">
      <c r="A292" s="33"/>
      <c r="B292" s="33"/>
      <c r="C292" s="33"/>
      <c r="D292" s="33"/>
      <c r="E292" s="33"/>
      <c r="F292" s="33"/>
      <c r="G292" s="33"/>
      <c r="H292" s="33"/>
      <c r="I292" s="41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" thickBot="1" x14ac:dyDescent="0.3">
      <c r="A293" s="33"/>
      <c r="B293" s="33"/>
      <c r="C293" s="33"/>
      <c r="D293" s="33"/>
      <c r="E293" s="33"/>
      <c r="F293" s="33"/>
      <c r="G293" s="33"/>
      <c r="H293" s="33"/>
      <c r="I293" s="41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" thickBot="1" x14ac:dyDescent="0.3">
      <c r="A294" s="33"/>
      <c r="B294" s="33"/>
      <c r="C294" s="33"/>
      <c r="D294" s="33"/>
      <c r="E294" s="33"/>
      <c r="F294" s="33"/>
      <c r="G294" s="33"/>
      <c r="H294" s="33"/>
      <c r="I294" s="41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" thickBot="1" x14ac:dyDescent="0.3">
      <c r="A295" s="33"/>
      <c r="B295" s="33"/>
      <c r="C295" s="33"/>
      <c r="D295" s="33"/>
      <c r="E295" s="33"/>
      <c r="F295" s="33"/>
      <c r="G295" s="33"/>
      <c r="H295" s="33"/>
      <c r="I295" s="41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" thickBot="1" x14ac:dyDescent="0.3">
      <c r="A296" s="33"/>
      <c r="B296" s="33"/>
      <c r="C296" s="33"/>
      <c r="D296" s="33"/>
      <c r="E296" s="33"/>
      <c r="F296" s="33"/>
      <c r="G296" s="33"/>
      <c r="H296" s="33"/>
      <c r="I296" s="41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" thickBot="1" x14ac:dyDescent="0.3">
      <c r="A297" s="33"/>
      <c r="B297" s="33"/>
      <c r="C297" s="33"/>
      <c r="D297" s="33"/>
      <c r="E297" s="33"/>
      <c r="F297" s="33"/>
      <c r="G297" s="33"/>
      <c r="H297" s="33"/>
      <c r="I297" s="41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" thickBot="1" x14ac:dyDescent="0.3">
      <c r="A298" s="33"/>
      <c r="B298" s="33"/>
      <c r="C298" s="33"/>
      <c r="D298" s="33"/>
      <c r="E298" s="33"/>
      <c r="F298" s="33"/>
      <c r="G298" s="33"/>
      <c r="H298" s="33"/>
      <c r="I298" s="41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" thickBot="1" x14ac:dyDescent="0.3">
      <c r="A299" s="33"/>
      <c r="B299" s="33"/>
      <c r="C299" s="33"/>
      <c r="D299" s="33"/>
      <c r="E299" s="33"/>
      <c r="F299" s="33"/>
      <c r="G299" s="33"/>
      <c r="H299" s="33"/>
      <c r="I299" s="41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" thickBot="1" x14ac:dyDescent="0.3">
      <c r="A300" s="33"/>
      <c r="B300" s="33"/>
      <c r="C300" s="33"/>
      <c r="D300" s="33"/>
      <c r="E300" s="33"/>
      <c r="F300" s="33"/>
      <c r="G300" s="33"/>
      <c r="H300" s="33"/>
      <c r="I300" s="41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" thickBot="1" x14ac:dyDescent="0.3">
      <c r="A301" s="33"/>
      <c r="B301" s="33"/>
      <c r="C301" s="33"/>
      <c r="D301" s="33"/>
      <c r="E301" s="33"/>
      <c r="F301" s="33"/>
      <c r="G301" s="33"/>
      <c r="H301" s="33"/>
      <c r="I301" s="41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" thickBot="1" x14ac:dyDescent="0.3">
      <c r="A302" s="33"/>
      <c r="B302" s="33"/>
      <c r="C302" s="33"/>
      <c r="D302" s="33"/>
      <c r="E302" s="33"/>
      <c r="F302" s="33"/>
      <c r="G302" s="33"/>
      <c r="H302" s="33"/>
      <c r="I302" s="41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" thickBot="1" x14ac:dyDescent="0.3">
      <c r="A303" s="33"/>
      <c r="B303" s="33"/>
      <c r="C303" s="33"/>
      <c r="D303" s="33"/>
      <c r="E303" s="33"/>
      <c r="F303" s="33"/>
      <c r="G303" s="33"/>
      <c r="H303" s="33"/>
      <c r="I303" s="41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" thickBot="1" x14ac:dyDescent="0.3">
      <c r="A304" s="33"/>
      <c r="B304" s="33"/>
      <c r="C304" s="33"/>
      <c r="D304" s="33"/>
      <c r="E304" s="33"/>
      <c r="F304" s="33"/>
      <c r="G304" s="33"/>
      <c r="H304" s="33"/>
      <c r="I304" s="41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" thickBot="1" x14ac:dyDescent="0.3">
      <c r="A305" s="33"/>
      <c r="B305" s="33"/>
      <c r="C305" s="33"/>
      <c r="D305" s="33"/>
      <c r="E305" s="33"/>
      <c r="F305" s="33"/>
      <c r="G305" s="33"/>
      <c r="H305" s="33"/>
      <c r="I305" s="41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" thickBot="1" x14ac:dyDescent="0.3">
      <c r="A306" s="33"/>
      <c r="B306" s="33"/>
      <c r="C306" s="33"/>
      <c r="D306" s="33"/>
      <c r="E306" s="33"/>
      <c r="F306" s="33"/>
      <c r="G306" s="33"/>
      <c r="H306" s="33"/>
      <c r="I306" s="41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" thickBot="1" x14ac:dyDescent="0.3">
      <c r="A307" s="33"/>
      <c r="B307" s="33"/>
      <c r="C307" s="33"/>
      <c r="D307" s="33"/>
      <c r="E307" s="33"/>
      <c r="F307" s="33"/>
      <c r="G307" s="33"/>
      <c r="H307" s="33"/>
      <c r="I307" s="41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" thickBot="1" x14ac:dyDescent="0.3">
      <c r="A308" s="33"/>
      <c r="B308" s="33"/>
      <c r="C308" s="33"/>
      <c r="D308" s="33"/>
      <c r="E308" s="33"/>
      <c r="F308" s="33"/>
      <c r="G308" s="33"/>
      <c r="H308" s="33"/>
      <c r="I308" s="41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" thickBot="1" x14ac:dyDescent="0.3">
      <c r="A309" s="33"/>
      <c r="B309" s="33"/>
      <c r="C309" s="33"/>
      <c r="D309" s="33"/>
      <c r="E309" s="33"/>
      <c r="F309" s="33"/>
      <c r="G309" s="33"/>
      <c r="H309" s="33"/>
      <c r="I309" s="41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" thickBot="1" x14ac:dyDescent="0.3">
      <c r="A310" s="33"/>
      <c r="B310" s="33"/>
      <c r="C310" s="33"/>
      <c r="D310" s="33"/>
      <c r="E310" s="33"/>
      <c r="F310" s="33"/>
      <c r="G310" s="33"/>
      <c r="H310" s="33"/>
      <c r="I310" s="41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" thickBot="1" x14ac:dyDescent="0.3">
      <c r="A311" s="33"/>
      <c r="B311" s="33"/>
      <c r="C311" s="33"/>
      <c r="D311" s="33"/>
      <c r="E311" s="33"/>
      <c r="F311" s="33"/>
      <c r="G311" s="33"/>
      <c r="H311" s="33"/>
      <c r="I311" s="41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" thickBot="1" x14ac:dyDescent="0.3">
      <c r="A312" s="33"/>
      <c r="B312" s="33"/>
      <c r="C312" s="33"/>
      <c r="D312" s="33"/>
      <c r="E312" s="33"/>
      <c r="F312" s="33"/>
      <c r="G312" s="33"/>
      <c r="H312" s="33"/>
      <c r="I312" s="41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" thickBot="1" x14ac:dyDescent="0.3">
      <c r="A313" s="33"/>
      <c r="B313" s="33"/>
      <c r="C313" s="33"/>
      <c r="D313" s="33"/>
      <c r="E313" s="33"/>
      <c r="F313" s="33"/>
      <c r="G313" s="33"/>
      <c r="H313" s="33"/>
      <c r="I313" s="41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" thickBot="1" x14ac:dyDescent="0.3">
      <c r="A314" s="33"/>
      <c r="B314" s="33"/>
      <c r="C314" s="33"/>
      <c r="D314" s="33"/>
      <c r="E314" s="33"/>
      <c r="F314" s="33"/>
      <c r="G314" s="33"/>
      <c r="H314" s="33"/>
      <c r="I314" s="41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" thickBot="1" x14ac:dyDescent="0.3">
      <c r="A315" s="33"/>
      <c r="B315" s="33"/>
      <c r="C315" s="33"/>
      <c r="D315" s="33"/>
      <c r="E315" s="33"/>
      <c r="F315" s="33"/>
      <c r="G315" s="33"/>
      <c r="H315" s="33"/>
      <c r="I315" s="41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" thickBot="1" x14ac:dyDescent="0.3">
      <c r="A316" s="33"/>
      <c r="B316" s="33"/>
      <c r="C316" s="33"/>
      <c r="D316" s="33"/>
      <c r="E316" s="33"/>
      <c r="F316" s="33"/>
      <c r="G316" s="33"/>
      <c r="H316" s="33"/>
      <c r="I316" s="41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" thickBot="1" x14ac:dyDescent="0.3">
      <c r="A317" s="33"/>
      <c r="B317" s="33"/>
      <c r="C317" s="33"/>
      <c r="D317" s="33"/>
      <c r="E317" s="33"/>
      <c r="F317" s="33"/>
      <c r="G317" s="33"/>
      <c r="H317" s="33"/>
      <c r="I317" s="41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" thickBot="1" x14ac:dyDescent="0.3">
      <c r="A318" s="33"/>
      <c r="B318" s="33"/>
      <c r="C318" s="33"/>
      <c r="D318" s="33"/>
      <c r="E318" s="33"/>
      <c r="F318" s="33"/>
      <c r="G318" s="33"/>
      <c r="H318" s="33"/>
      <c r="I318" s="41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" thickBot="1" x14ac:dyDescent="0.3">
      <c r="A319" s="33"/>
      <c r="B319" s="33"/>
      <c r="C319" s="33"/>
      <c r="D319" s="33"/>
      <c r="E319" s="33"/>
      <c r="F319" s="33"/>
      <c r="G319" s="33"/>
      <c r="H319" s="33"/>
      <c r="I319" s="41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" thickBot="1" x14ac:dyDescent="0.3">
      <c r="A320" s="33"/>
      <c r="B320" s="33"/>
      <c r="C320" s="33"/>
      <c r="D320" s="33"/>
      <c r="E320" s="33"/>
      <c r="F320" s="33"/>
      <c r="G320" s="33"/>
      <c r="H320" s="33"/>
      <c r="I320" s="41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" thickBot="1" x14ac:dyDescent="0.3">
      <c r="A321" s="33"/>
      <c r="B321" s="33"/>
      <c r="C321" s="33"/>
      <c r="D321" s="33"/>
      <c r="E321" s="33"/>
      <c r="F321" s="33"/>
      <c r="G321" s="33"/>
      <c r="H321" s="33"/>
      <c r="I321" s="41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" thickBot="1" x14ac:dyDescent="0.3">
      <c r="A322" s="33"/>
      <c r="B322" s="33"/>
      <c r="C322" s="33"/>
      <c r="D322" s="33"/>
      <c r="E322" s="33"/>
      <c r="F322" s="33"/>
      <c r="G322" s="33"/>
      <c r="H322" s="33"/>
      <c r="I322" s="41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" thickBot="1" x14ac:dyDescent="0.3">
      <c r="A323" s="33"/>
      <c r="B323" s="33"/>
      <c r="C323" s="33"/>
      <c r="D323" s="33"/>
      <c r="E323" s="33"/>
      <c r="F323" s="33"/>
      <c r="G323" s="33"/>
      <c r="H323" s="33"/>
      <c r="I323" s="41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" thickBot="1" x14ac:dyDescent="0.3">
      <c r="A324" s="33"/>
      <c r="B324" s="33"/>
      <c r="C324" s="33"/>
      <c r="D324" s="33"/>
      <c r="E324" s="33"/>
      <c r="F324" s="33"/>
      <c r="G324" s="33"/>
      <c r="H324" s="33"/>
      <c r="I324" s="41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" thickBot="1" x14ac:dyDescent="0.3">
      <c r="A325" s="33"/>
      <c r="B325" s="33"/>
      <c r="C325" s="33"/>
      <c r="D325" s="33"/>
      <c r="E325" s="33"/>
      <c r="F325" s="33"/>
      <c r="G325" s="33"/>
      <c r="H325" s="33"/>
      <c r="I325" s="41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" thickBot="1" x14ac:dyDescent="0.3">
      <c r="A326" s="33"/>
      <c r="B326" s="33"/>
      <c r="C326" s="33"/>
      <c r="D326" s="33"/>
      <c r="E326" s="33"/>
      <c r="F326" s="33"/>
      <c r="G326" s="33"/>
      <c r="H326" s="33"/>
      <c r="I326" s="41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" thickBot="1" x14ac:dyDescent="0.3">
      <c r="A327" s="33"/>
      <c r="B327" s="33"/>
      <c r="C327" s="33"/>
      <c r="D327" s="33"/>
      <c r="E327" s="33"/>
      <c r="F327" s="33"/>
      <c r="G327" s="33"/>
      <c r="H327" s="33"/>
      <c r="I327" s="41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" thickBot="1" x14ac:dyDescent="0.3">
      <c r="A328" s="33"/>
      <c r="B328" s="33"/>
      <c r="C328" s="33"/>
      <c r="D328" s="33"/>
      <c r="E328" s="33"/>
      <c r="F328" s="33"/>
      <c r="G328" s="33"/>
      <c r="H328" s="33"/>
      <c r="I328" s="41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" thickBot="1" x14ac:dyDescent="0.3">
      <c r="A329" s="33"/>
      <c r="B329" s="33"/>
      <c r="C329" s="33"/>
      <c r="D329" s="33"/>
      <c r="E329" s="33"/>
      <c r="F329" s="33"/>
      <c r="G329" s="33"/>
      <c r="H329" s="33"/>
      <c r="I329" s="41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" thickBot="1" x14ac:dyDescent="0.3">
      <c r="A330" s="33"/>
      <c r="B330" s="33"/>
      <c r="C330" s="33"/>
      <c r="D330" s="33"/>
      <c r="E330" s="33"/>
      <c r="F330" s="33"/>
      <c r="G330" s="33"/>
      <c r="H330" s="33"/>
      <c r="I330" s="41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" thickBot="1" x14ac:dyDescent="0.3">
      <c r="A331" s="33"/>
      <c r="B331" s="33"/>
      <c r="C331" s="33"/>
      <c r="D331" s="33"/>
      <c r="E331" s="33"/>
      <c r="F331" s="33"/>
      <c r="G331" s="33"/>
      <c r="H331" s="33"/>
      <c r="I331" s="41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" thickBot="1" x14ac:dyDescent="0.3">
      <c r="A332" s="33"/>
      <c r="B332" s="33"/>
      <c r="C332" s="33"/>
      <c r="D332" s="33"/>
      <c r="E332" s="33"/>
      <c r="F332" s="33"/>
      <c r="G332" s="33"/>
      <c r="H332" s="33"/>
      <c r="I332" s="41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" thickBot="1" x14ac:dyDescent="0.3">
      <c r="A333" s="33"/>
      <c r="B333" s="33"/>
      <c r="C333" s="33"/>
      <c r="D333" s="33"/>
      <c r="E333" s="33"/>
      <c r="F333" s="33"/>
      <c r="G333" s="33"/>
      <c r="H333" s="33"/>
      <c r="I333" s="41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" thickBot="1" x14ac:dyDescent="0.3">
      <c r="A334" s="33"/>
      <c r="B334" s="33"/>
      <c r="C334" s="33"/>
      <c r="D334" s="33"/>
      <c r="E334" s="33"/>
      <c r="F334" s="33"/>
      <c r="G334" s="33"/>
      <c r="H334" s="33"/>
      <c r="I334" s="41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" thickBot="1" x14ac:dyDescent="0.3">
      <c r="A335" s="33"/>
      <c r="B335" s="33"/>
      <c r="C335" s="33"/>
      <c r="D335" s="33"/>
      <c r="E335" s="33"/>
      <c r="F335" s="33"/>
      <c r="G335" s="33"/>
      <c r="H335" s="33"/>
      <c r="I335" s="41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" thickBot="1" x14ac:dyDescent="0.3">
      <c r="A336" s="33"/>
      <c r="B336" s="33"/>
      <c r="C336" s="33"/>
      <c r="D336" s="33"/>
      <c r="E336" s="33"/>
      <c r="F336" s="33"/>
      <c r="G336" s="33"/>
      <c r="H336" s="33"/>
      <c r="I336" s="41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" thickBot="1" x14ac:dyDescent="0.3">
      <c r="A337" s="33"/>
      <c r="B337" s="33"/>
      <c r="C337" s="33"/>
      <c r="D337" s="33"/>
      <c r="E337" s="33"/>
      <c r="F337" s="33"/>
      <c r="G337" s="33"/>
      <c r="H337" s="33"/>
      <c r="I337" s="41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" thickBot="1" x14ac:dyDescent="0.3">
      <c r="A338" s="33"/>
      <c r="B338" s="33"/>
      <c r="C338" s="33"/>
      <c r="D338" s="33"/>
      <c r="E338" s="33"/>
      <c r="F338" s="33"/>
      <c r="G338" s="33"/>
      <c r="H338" s="33"/>
      <c r="I338" s="41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" thickBot="1" x14ac:dyDescent="0.3">
      <c r="A339" s="33"/>
      <c r="B339" s="33"/>
      <c r="C339" s="33"/>
      <c r="D339" s="33"/>
      <c r="E339" s="33"/>
      <c r="F339" s="33"/>
      <c r="G339" s="33"/>
      <c r="H339" s="33"/>
      <c r="I339" s="41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" thickBot="1" x14ac:dyDescent="0.3">
      <c r="A340" s="33"/>
      <c r="B340" s="33"/>
      <c r="C340" s="33"/>
      <c r="D340" s="33"/>
      <c r="E340" s="33"/>
      <c r="F340" s="33"/>
      <c r="G340" s="33"/>
      <c r="H340" s="33"/>
      <c r="I340" s="41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" thickBot="1" x14ac:dyDescent="0.3">
      <c r="A341" s="33"/>
      <c r="B341" s="33"/>
      <c r="C341" s="33"/>
      <c r="D341" s="33"/>
      <c r="E341" s="33"/>
      <c r="F341" s="33"/>
      <c r="G341" s="33"/>
      <c r="H341" s="33"/>
      <c r="I341" s="41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" thickBot="1" x14ac:dyDescent="0.3">
      <c r="A342" s="33"/>
      <c r="B342" s="33"/>
      <c r="C342" s="33"/>
      <c r="D342" s="33"/>
      <c r="E342" s="33"/>
      <c r="F342" s="33"/>
      <c r="G342" s="33"/>
      <c r="H342" s="33"/>
      <c r="I342" s="41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" thickBot="1" x14ac:dyDescent="0.3">
      <c r="A343" s="33"/>
      <c r="B343" s="33"/>
      <c r="C343" s="33"/>
      <c r="D343" s="33"/>
      <c r="E343" s="33"/>
      <c r="F343" s="33"/>
      <c r="G343" s="33"/>
      <c r="H343" s="33"/>
      <c r="I343" s="41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" thickBot="1" x14ac:dyDescent="0.3">
      <c r="A344" s="33"/>
      <c r="B344" s="33"/>
      <c r="C344" s="33"/>
      <c r="D344" s="33"/>
      <c r="E344" s="33"/>
      <c r="F344" s="33"/>
      <c r="G344" s="33"/>
      <c r="H344" s="33"/>
      <c r="I344" s="41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" thickBot="1" x14ac:dyDescent="0.3">
      <c r="A345" s="33"/>
      <c r="B345" s="33"/>
      <c r="C345" s="33"/>
      <c r="D345" s="33"/>
      <c r="E345" s="33"/>
      <c r="F345" s="33"/>
      <c r="G345" s="33"/>
      <c r="H345" s="33"/>
      <c r="I345" s="41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" thickBot="1" x14ac:dyDescent="0.3">
      <c r="A346" s="33"/>
      <c r="B346" s="33"/>
      <c r="C346" s="33"/>
      <c r="D346" s="33"/>
      <c r="E346" s="33"/>
      <c r="F346" s="33"/>
      <c r="G346" s="33"/>
      <c r="H346" s="33"/>
      <c r="I346" s="41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" thickBot="1" x14ac:dyDescent="0.3">
      <c r="A347" s="33"/>
      <c r="B347" s="33"/>
      <c r="C347" s="33"/>
      <c r="D347" s="33"/>
      <c r="E347" s="33"/>
      <c r="F347" s="33"/>
      <c r="G347" s="33"/>
      <c r="H347" s="33"/>
      <c r="I347" s="41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" thickBot="1" x14ac:dyDescent="0.3">
      <c r="A348" s="33"/>
      <c r="B348" s="33"/>
      <c r="C348" s="33"/>
      <c r="D348" s="33"/>
      <c r="E348" s="33"/>
      <c r="F348" s="33"/>
      <c r="G348" s="33"/>
      <c r="H348" s="33"/>
      <c r="I348" s="41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" thickBot="1" x14ac:dyDescent="0.3">
      <c r="A349" s="33"/>
      <c r="B349" s="33"/>
      <c r="C349" s="33"/>
      <c r="D349" s="33"/>
      <c r="E349" s="33"/>
      <c r="F349" s="33"/>
      <c r="G349" s="33"/>
      <c r="H349" s="33"/>
      <c r="I349" s="41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" thickBot="1" x14ac:dyDescent="0.3">
      <c r="A350" s="33"/>
      <c r="B350" s="33"/>
      <c r="C350" s="33"/>
      <c r="D350" s="33"/>
      <c r="E350" s="33"/>
      <c r="F350" s="33"/>
      <c r="G350" s="33"/>
      <c r="H350" s="33"/>
      <c r="I350" s="41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" thickBot="1" x14ac:dyDescent="0.3">
      <c r="A351" s="33"/>
      <c r="B351" s="33"/>
      <c r="C351" s="33"/>
      <c r="D351" s="33"/>
      <c r="E351" s="33"/>
      <c r="F351" s="33"/>
      <c r="G351" s="33"/>
      <c r="H351" s="33"/>
      <c r="I351" s="41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" thickBot="1" x14ac:dyDescent="0.3">
      <c r="A352" s="33"/>
      <c r="B352" s="33"/>
      <c r="C352" s="33"/>
      <c r="D352" s="33"/>
      <c r="E352" s="33"/>
      <c r="F352" s="33"/>
      <c r="G352" s="33"/>
      <c r="H352" s="33"/>
      <c r="I352" s="41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" thickBot="1" x14ac:dyDescent="0.3">
      <c r="A353" s="33"/>
      <c r="B353" s="33"/>
      <c r="C353" s="33"/>
      <c r="D353" s="33"/>
      <c r="E353" s="33"/>
      <c r="F353" s="33"/>
      <c r="G353" s="33"/>
      <c r="H353" s="33"/>
      <c r="I353" s="41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" thickBot="1" x14ac:dyDescent="0.3">
      <c r="A354" s="33"/>
      <c r="B354" s="33"/>
      <c r="C354" s="33"/>
      <c r="D354" s="33"/>
      <c r="E354" s="33"/>
      <c r="F354" s="33"/>
      <c r="G354" s="33"/>
      <c r="H354" s="33"/>
      <c r="I354" s="41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" thickBot="1" x14ac:dyDescent="0.3">
      <c r="A355" s="33"/>
      <c r="B355" s="33"/>
      <c r="C355" s="33"/>
      <c r="D355" s="33"/>
      <c r="E355" s="33"/>
      <c r="F355" s="33"/>
      <c r="G355" s="33"/>
      <c r="H355" s="33"/>
      <c r="I355" s="41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" thickBot="1" x14ac:dyDescent="0.3">
      <c r="A356" s="33"/>
      <c r="B356" s="33"/>
      <c r="C356" s="33"/>
      <c r="D356" s="33"/>
      <c r="E356" s="33"/>
      <c r="F356" s="33"/>
      <c r="G356" s="33"/>
      <c r="H356" s="33"/>
      <c r="I356" s="41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" thickBot="1" x14ac:dyDescent="0.3">
      <c r="A357" s="33"/>
      <c r="B357" s="33"/>
      <c r="C357" s="33"/>
      <c r="D357" s="33"/>
      <c r="E357" s="33"/>
      <c r="F357" s="33"/>
      <c r="G357" s="33"/>
      <c r="H357" s="33"/>
      <c r="I357" s="41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" thickBot="1" x14ac:dyDescent="0.3">
      <c r="A358" s="33"/>
      <c r="B358" s="33"/>
      <c r="C358" s="33"/>
      <c r="D358" s="33"/>
      <c r="E358" s="33"/>
      <c r="F358" s="33"/>
      <c r="G358" s="33"/>
      <c r="H358" s="33"/>
      <c r="I358" s="41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" thickBot="1" x14ac:dyDescent="0.3">
      <c r="A359" s="33"/>
      <c r="B359" s="33"/>
      <c r="C359" s="33"/>
      <c r="D359" s="33"/>
      <c r="E359" s="33"/>
      <c r="F359" s="33"/>
      <c r="G359" s="33"/>
      <c r="H359" s="33"/>
      <c r="I359" s="41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" thickBot="1" x14ac:dyDescent="0.3">
      <c r="A360" s="33"/>
      <c r="B360" s="33"/>
      <c r="C360" s="33"/>
      <c r="D360" s="33"/>
      <c r="E360" s="33"/>
      <c r="F360" s="33"/>
      <c r="G360" s="33"/>
      <c r="H360" s="33"/>
      <c r="I360" s="41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" thickBot="1" x14ac:dyDescent="0.3">
      <c r="A361" s="33"/>
      <c r="B361" s="33"/>
      <c r="C361" s="33"/>
      <c r="D361" s="33"/>
      <c r="E361" s="33"/>
      <c r="F361" s="33"/>
      <c r="G361" s="33"/>
      <c r="H361" s="33"/>
      <c r="I361" s="41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" thickBot="1" x14ac:dyDescent="0.3">
      <c r="A362" s="33"/>
      <c r="B362" s="33"/>
      <c r="C362" s="33"/>
      <c r="D362" s="33"/>
      <c r="E362" s="33"/>
      <c r="F362" s="33"/>
      <c r="G362" s="33"/>
      <c r="H362" s="33"/>
      <c r="I362" s="41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" thickBot="1" x14ac:dyDescent="0.3">
      <c r="A363" s="33"/>
      <c r="B363" s="33"/>
      <c r="C363" s="33"/>
      <c r="D363" s="33"/>
      <c r="E363" s="33"/>
      <c r="F363" s="33"/>
      <c r="G363" s="33"/>
      <c r="H363" s="33"/>
      <c r="I363" s="41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" thickBot="1" x14ac:dyDescent="0.3">
      <c r="A364" s="33"/>
      <c r="B364" s="33"/>
      <c r="C364" s="33"/>
      <c r="D364" s="33"/>
      <c r="E364" s="33"/>
      <c r="F364" s="33"/>
      <c r="G364" s="33"/>
      <c r="H364" s="33"/>
      <c r="I364" s="41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" thickBot="1" x14ac:dyDescent="0.3">
      <c r="A365" s="33"/>
      <c r="B365" s="33"/>
      <c r="C365" s="33"/>
      <c r="D365" s="33"/>
      <c r="E365" s="33"/>
      <c r="F365" s="33"/>
      <c r="G365" s="33"/>
      <c r="H365" s="33"/>
      <c r="I365" s="41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" thickBot="1" x14ac:dyDescent="0.3">
      <c r="A366" s="33"/>
      <c r="B366" s="33"/>
      <c r="C366" s="33"/>
      <c r="D366" s="33"/>
      <c r="E366" s="33"/>
      <c r="F366" s="33"/>
      <c r="G366" s="33"/>
      <c r="H366" s="33"/>
      <c r="I366" s="41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" thickBot="1" x14ac:dyDescent="0.3">
      <c r="A367" s="33"/>
      <c r="B367" s="33"/>
      <c r="C367" s="33"/>
      <c r="D367" s="33"/>
      <c r="E367" s="33"/>
      <c r="F367" s="33"/>
      <c r="G367" s="33"/>
      <c r="H367" s="33"/>
      <c r="I367" s="41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" thickBot="1" x14ac:dyDescent="0.3">
      <c r="A368" s="33"/>
      <c r="B368" s="33"/>
      <c r="C368" s="33"/>
      <c r="D368" s="33"/>
      <c r="E368" s="33"/>
      <c r="F368" s="33"/>
      <c r="G368" s="33"/>
      <c r="H368" s="33"/>
      <c r="I368" s="41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" thickBot="1" x14ac:dyDescent="0.3">
      <c r="A369" s="33"/>
      <c r="B369" s="33"/>
      <c r="C369" s="33"/>
      <c r="D369" s="33"/>
      <c r="E369" s="33"/>
      <c r="F369" s="33"/>
      <c r="G369" s="33"/>
      <c r="H369" s="33"/>
      <c r="I369" s="41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" thickBot="1" x14ac:dyDescent="0.3">
      <c r="A370" s="33"/>
      <c r="B370" s="33"/>
      <c r="C370" s="33"/>
      <c r="D370" s="33"/>
      <c r="E370" s="33"/>
      <c r="F370" s="33"/>
      <c r="G370" s="33"/>
      <c r="H370" s="33"/>
      <c r="I370" s="41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" thickBot="1" x14ac:dyDescent="0.3">
      <c r="A371" s="33"/>
      <c r="B371" s="33"/>
      <c r="C371" s="33"/>
      <c r="D371" s="33"/>
      <c r="E371" s="33"/>
      <c r="F371" s="33"/>
      <c r="G371" s="33"/>
      <c r="H371" s="33"/>
      <c r="I371" s="41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" thickBot="1" x14ac:dyDescent="0.3">
      <c r="A372" s="33"/>
      <c r="B372" s="33"/>
      <c r="C372" s="33"/>
      <c r="D372" s="33"/>
      <c r="E372" s="33"/>
      <c r="F372" s="33"/>
      <c r="G372" s="33"/>
      <c r="H372" s="33"/>
      <c r="I372" s="41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" thickBot="1" x14ac:dyDescent="0.3">
      <c r="A373" s="33"/>
      <c r="B373" s="33"/>
      <c r="C373" s="33"/>
      <c r="D373" s="33"/>
      <c r="E373" s="33"/>
      <c r="F373" s="33"/>
      <c r="G373" s="33"/>
      <c r="H373" s="33"/>
      <c r="I373" s="41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" thickBot="1" x14ac:dyDescent="0.3">
      <c r="A374" s="33"/>
      <c r="B374" s="33"/>
      <c r="C374" s="33"/>
      <c r="D374" s="33"/>
      <c r="E374" s="33"/>
      <c r="F374" s="33"/>
      <c r="G374" s="33"/>
      <c r="H374" s="33"/>
      <c r="I374" s="41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" thickBot="1" x14ac:dyDescent="0.3">
      <c r="A375" s="33"/>
      <c r="B375" s="33"/>
      <c r="C375" s="33"/>
      <c r="D375" s="33"/>
      <c r="E375" s="33"/>
      <c r="F375" s="33"/>
      <c r="G375" s="33"/>
      <c r="H375" s="33"/>
      <c r="I375" s="41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" thickBot="1" x14ac:dyDescent="0.3">
      <c r="A376" s="33"/>
      <c r="B376" s="33"/>
      <c r="C376" s="33"/>
      <c r="D376" s="33"/>
      <c r="E376" s="33"/>
      <c r="F376" s="33"/>
      <c r="G376" s="33"/>
      <c r="H376" s="33"/>
      <c r="I376" s="41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" thickBot="1" x14ac:dyDescent="0.3">
      <c r="A377" s="33"/>
      <c r="B377" s="33"/>
      <c r="C377" s="33"/>
      <c r="D377" s="33"/>
      <c r="E377" s="33"/>
      <c r="F377" s="33"/>
      <c r="G377" s="33"/>
      <c r="H377" s="33"/>
      <c r="I377" s="41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" thickBot="1" x14ac:dyDescent="0.3">
      <c r="A378" s="33"/>
      <c r="B378" s="33"/>
      <c r="C378" s="33"/>
      <c r="D378" s="33"/>
      <c r="E378" s="33"/>
      <c r="F378" s="33"/>
      <c r="G378" s="33"/>
      <c r="H378" s="33"/>
      <c r="I378" s="41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" thickBot="1" x14ac:dyDescent="0.3">
      <c r="A379" s="33"/>
      <c r="B379" s="33"/>
      <c r="C379" s="33"/>
      <c r="D379" s="33"/>
      <c r="E379" s="33"/>
      <c r="F379" s="33"/>
      <c r="G379" s="33"/>
      <c r="H379" s="33"/>
      <c r="I379" s="41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" thickBot="1" x14ac:dyDescent="0.3">
      <c r="A380" s="33"/>
      <c r="B380" s="33"/>
      <c r="C380" s="33"/>
      <c r="D380" s="33"/>
      <c r="E380" s="33"/>
      <c r="F380" s="33"/>
      <c r="G380" s="33"/>
      <c r="H380" s="33"/>
      <c r="I380" s="41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" thickBot="1" x14ac:dyDescent="0.3">
      <c r="A381" s="33"/>
      <c r="B381" s="33"/>
      <c r="C381" s="33"/>
      <c r="D381" s="33"/>
      <c r="E381" s="33"/>
      <c r="F381" s="33"/>
      <c r="G381" s="33"/>
      <c r="H381" s="33"/>
      <c r="I381" s="41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" thickBot="1" x14ac:dyDescent="0.3">
      <c r="A382" s="33"/>
      <c r="B382" s="33"/>
      <c r="C382" s="33"/>
      <c r="D382" s="33"/>
      <c r="E382" s="33"/>
      <c r="F382" s="33"/>
      <c r="G382" s="33"/>
      <c r="H382" s="33"/>
      <c r="I382" s="41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" thickBot="1" x14ac:dyDescent="0.3">
      <c r="A383" s="33"/>
      <c r="B383" s="33"/>
      <c r="C383" s="33"/>
      <c r="D383" s="33"/>
      <c r="E383" s="33"/>
      <c r="F383" s="33"/>
      <c r="G383" s="33"/>
      <c r="H383" s="33"/>
      <c r="I383" s="41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" thickBot="1" x14ac:dyDescent="0.3">
      <c r="A384" s="33"/>
      <c r="B384" s="33"/>
      <c r="C384" s="33"/>
      <c r="D384" s="33"/>
      <c r="E384" s="33"/>
      <c r="F384" s="33"/>
      <c r="G384" s="33"/>
      <c r="H384" s="33"/>
      <c r="I384" s="41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" thickBot="1" x14ac:dyDescent="0.3">
      <c r="A385" s="33"/>
      <c r="B385" s="33"/>
      <c r="C385" s="33"/>
      <c r="D385" s="33"/>
      <c r="E385" s="33"/>
      <c r="F385" s="33"/>
      <c r="G385" s="33"/>
      <c r="H385" s="33"/>
      <c r="I385" s="41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" thickBot="1" x14ac:dyDescent="0.3">
      <c r="A386" s="33"/>
      <c r="B386" s="33"/>
      <c r="C386" s="33"/>
      <c r="D386" s="33"/>
      <c r="E386" s="33"/>
      <c r="F386" s="33"/>
      <c r="G386" s="33"/>
      <c r="H386" s="33"/>
      <c r="I386" s="41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" thickBot="1" x14ac:dyDescent="0.3">
      <c r="A387" s="33"/>
      <c r="B387" s="33"/>
      <c r="C387" s="33"/>
      <c r="D387" s="33"/>
      <c r="E387" s="33"/>
      <c r="F387" s="33"/>
      <c r="G387" s="33"/>
      <c r="H387" s="33"/>
      <c r="I387" s="41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" thickBot="1" x14ac:dyDescent="0.3">
      <c r="A388" s="33"/>
      <c r="B388" s="33"/>
      <c r="C388" s="33"/>
      <c r="D388" s="33"/>
      <c r="E388" s="33"/>
      <c r="F388" s="33"/>
      <c r="G388" s="33"/>
      <c r="H388" s="33"/>
      <c r="I388" s="41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" thickBot="1" x14ac:dyDescent="0.3">
      <c r="A389" s="33"/>
      <c r="B389" s="33"/>
      <c r="C389" s="33"/>
      <c r="D389" s="33"/>
      <c r="E389" s="33"/>
      <c r="F389" s="33"/>
      <c r="G389" s="33"/>
      <c r="H389" s="33"/>
      <c r="I389" s="41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" thickBot="1" x14ac:dyDescent="0.3">
      <c r="A390" s="33"/>
      <c r="B390" s="33"/>
      <c r="C390" s="33"/>
      <c r="D390" s="33"/>
      <c r="E390" s="33"/>
      <c r="F390" s="33"/>
      <c r="G390" s="33"/>
      <c r="H390" s="33"/>
      <c r="I390" s="41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" thickBot="1" x14ac:dyDescent="0.3">
      <c r="A391" s="33"/>
      <c r="B391" s="33"/>
      <c r="C391" s="33"/>
      <c r="D391" s="33"/>
      <c r="E391" s="33"/>
      <c r="F391" s="33"/>
      <c r="G391" s="33"/>
      <c r="H391" s="33"/>
      <c r="I391" s="41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" thickBot="1" x14ac:dyDescent="0.3">
      <c r="A392" s="33"/>
      <c r="B392" s="33"/>
      <c r="C392" s="33"/>
      <c r="D392" s="33"/>
      <c r="E392" s="33"/>
      <c r="F392" s="33"/>
      <c r="G392" s="33"/>
      <c r="H392" s="33"/>
      <c r="I392" s="41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" thickBot="1" x14ac:dyDescent="0.3">
      <c r="A393" s="33"/>
      <c r="B393" s="33"/>
      <c r="C393" s="33"/>
      <c r="D393" s="33"/>
      <c r="E393" s="33"/>
      <c r="F393" s="33"/>
      <c r="G393" s="33"/>
      <c r="H393" s="33"/>
      <c r="I393" s="41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" thickBot="1" x14ac:dyDescent="0.3">
      <c r="A394" s="33"/>
      <c r="B394" s="33"/>
      <c r="C394" s="33"/>
      <c r="D394" s="33"/>
      <c r="E394" s="33"/>
      <c r="F394" s="33"/>
      <c r="G394" s="33"/>
      <c r="H394" s="33"/>
      <c r="I394" s="41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" thickBot="1" x14ac:dyDescent="0.3">
      <c r="A395" s="33"/>
      <c r="B395" s="33"/>
      <c r="C395" s="33"/>
      <c r="D395" s="33"/>
      <c r="E395" s="33"/>
      <c r="F395" s="33"/>
      <c r="G395" s="33"/>
      <c r="H395" s="33"/>
      <c r="I395" s="41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" thickBot="1" x14ac:dyDescent="0.3">
      <c r="A396" s="33"/>
      <c r="B396" s="33"/>
      <c r="C396" s="33"/>
      <c r="D396" s="33"/>
      <c r="E396" s="33"/>
      <c r="F396" s="33"/>
      <c r="G396" s="33"/>
      <c r="H396" s="33"/>
      <c r="I396" s="41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" thickBot="1" x14ac:dyDescent="0.3">
      <c r="A397" s="33"/>
      <c r="B397" s="33"/>
      <c r="C397" s="33"/>
      <c r="D397" s="33"/>
      <c r="E397" s="33"/>
      <c r="F397" s="33"/>
      <c r="G397" s="33"/>
      <c r="H397" s="33"/>
      <c r="I397" s="41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" thickBot="1" x14ac:dyDescent="0.3">
      <c r="A398" s="33"/>
      <c r="B398" s="33"/>
      <c r="C398" s="33"/>
      <c r="D398" s="33"/>
      <c r="E398" s="33"/>
      <c r="F398" s="33"/>
      <c r="G398" s="33"/>
      <c r="H398" s="33"/>
      <c r="I398" s="41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" thickBot="1" x14ac:dyDescent="0.3">
      <c r="A399" s="33"/>
      <c r="B399" s="33"/>
      <c r="C399" s="33"/>
      <c r="D399" s="33"/>
      <c r="E399" s="33"/>
      <c r="F399" s="33"/>
      <c r="G399" s="33"/>
      <c r="H399" s="33"/>
      <c r="I399" s="41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" thickBot="1" x14ac:dyDescent="0.3">
      <c r="A400" s="33"/>
      <c r="B400" s="33"/>
      <c r="C400" s="33"/>
      <c r="D400" s="33"/>
      <c r="E400" s="33"/>
      <c r="F400" s="33"/>
      <c r="G400" s="33"/>
      <c r="H400" s="33"/>
      <c r="I400" s="41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" thickBot="1" x14ac:dyDescent="0.3">
      <c r="A401" s="33"/>
      <c r="B401" s="33"/>
      <c r="C401" s="33"/>
      <c r="D401" s="33"/>
      <c r="E401" s="33"/>
      <c r="F401" s="33"/>
      <c r="G401" s="33"/>
      <c r="H401" s="33"/>
      <c r="I401" s="41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" thickBot="1" x14ac:dyDescent="0.3">
      <c r="A402" s="33"/>
      <c r="B402" s="33"/>
      <c r="C402" s="33"/>
      <c r="D402" s="33"/>
      <c r="E402" s="33"/>
      <c r="F402" s="33"/>
      <c r="G402" s="33"/>
      <c r="H402" s="33"/>
      <c r="I402" s="41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" thickBot="1" x14ac:dyDescent="0.3">
      <c r="A403" s="33"/>
      <c r="B403" s="33"/>
      <c r="C403" s="33"/>
      <c r="D403" s="33"/>
      <c r="E403" s="33"/>
      <c r="F403" s="33"/>
      <c r="G403" s="33"/>
      <c r="H403" s="33"/>
      <c r="I403" s="41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" thickBot="1" x14ac:dyDescent="0.3">
      <c r="A404" s="33"/>
      <c r="B404" s="33"/>
      <c r="C404" s="33"/>
      <c r="D404" s="33"/>
      <c r="E404" s="33"/>
      <c r="F404" s="33"/>
      <c r="G404" s="33"/>
      <c r="H404" s="33"/>
      <c r="I404" s="41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" thickBot="1" x14ac:dyDescent="0.3">
      <c r="A405" s="33"/>
      <c r="B405" s="33"/>
      <c r="C405" s="33"/>
      <c r="D405" s="33"/>
      <c r="E405" s="33"/>
      <c r="F405" s="33"/>
      <c r="G405" s="33"/>
      <c r="H405" s="33"/>
      <c r="I405" s="41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" thickBot="1" x14ac:dyDescent="0.3">
      <c r="A406" s="33"/>
      <c r="B406" s="33"/>
      <c r="C406" s="33"/>
      <c r="D406" s="33"/>
      <c r="E406" s="33"/>
      <c r="F406" s="33"/>
      <c r="G406" s="33"/>
      <c r="H406" s="33"/>
      <c r="I406" s="41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" thickBot="1" x14ac:dyDescent="0.3">
      <c r="A407" s="33"/>
      <c r="B407" s="33"/>
      <c r="C407" s="33"/>
      <c r="D407" s="33"/>
      <c r="E407" s="33"/>
      <c r="F407" s="33"/>
      <c r="G407" s="33"/>
      <c r="H407" s="33"/>
      <c r="I407" s="41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" thickBot="1" x14ac:dyDescent="0.3">
      <c r="A408" s="33"/>
      <c r="B408" s="33"/>
      <c r="C408" s="33"/>
      <c r="D408" s="33"/>
      <c r="E408" s="33"/>
      <c r="F408" s="33"/>
      <c r="G408" s="33"/>
      <c r="H408" s="33"/>
      <c r="I408" s="41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" thickBot="1" x14ac:dyDescent="0.3">
      <c r="A409" s="33"/>
      <c r="B409" s="33"/>
      <c r="C409" s="33"/>
      <c r="D409" s="33"/>
      <c r="E409" s="33"/>
      <c r="F409" s="33"/>
      <c r="G409" s="33"/>
      <c r="H409" s="33"/>
      <c r="I409" s="41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" thickBot="1" x14ac:dyDescent="0.3">
      <c r="A410" s="33"/>
      <c r="B410" s="33"/>
      <c r="C410" s="33"/>
      <c r="D410" s="33"/>
      <c r="E410" s="33"/>
      <c r="F410" s="33"/>
      <c r="G410" s="33"/>
      <c r="H410" s="33"/>
      <c r="I410" s="41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" thickBot="1" x14ac:dyDescent="0.3">
      <c r="A411" s="33"/>
      <c r="B411" s="33"/>
      <c r="C411" s="33"/>
      <c r="D411" s="33"/>
      <c r="E411" s="33"/>
      <c r="F411" s="33"/>
      <c r="G411" s="33"/>
      <c r="H411" s="33"/>
      <c r="I411" s="41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" thickBot="1" x14ac:dyDescent="0.3">
      <c r="A412" s="33"/>
      <c r="B412" s="33"/>
      <c r="C412" s="33"/>
      <c r="D412" s="33"/>
      <c r="E412" s="33"/>
      <c r="F412" s="33"/>
      <c r="G412" s="33"/>
      <c r="H412" s="33"/>
      <c r="I412" s="41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" thickBot="1" x14ac:dyDescent="0.3">
      <c r="A413" s="33"/>
      <c r="B413" s="33"/>
      <c r="C413" s="33"/>
      <c r="D413" s="33"/>
      <c r="E413" s="33"/>
      <c r="F413" s="33"/>
      <c r="G413" s="33"/>
      <c r="H413" s="33"/>
      <c r="I413" s="41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" thickBot="1" x14ac:dyDescent="0.3">
      <c r="A414" s="33"/>
      <c r="B414" s="33"/>
      <c r="C414" s="33"/>
      <c r="D414" s="33"/>
      <c r="E414" s="33"/>
      <c r="F414" s="33"/>
      <c r="G414" s="33"/>
      <c r="H414" s="33"/>
      <c r="I414" s="41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" thickBot="1" x14ac:dyDescent="0.3">
      <c r="A415" s="33"/>
      <c r="B415" s="33"/>
      <c r="C415" s="33"/>
      <c r="D415" s="33"/>
      <c r="E415" s="33"/>
      <c r="F415" s="33"/>
      <c r="G415" s="33"/>
      <c r="H415" s="33"/>
      <c r="I415" s="41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" thickBot="1" x14ac:dyDescent="0.3">
      <c r="A416" s="33"/>
      <c r="B416" s="33"/>
      <c r="C416" s="33"/>
      <c r="D416" s="33"/>
      <c r="E416" s="33"/>
      <c r="F416" s="33"/>
      <c r="G416" s="33"/>
      <c r="H416" s="33"/>
      <c r="I416" s="41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" thickBot="1" x14ac:dyDescent="0.3">
      <c r="A417" s="33"/>
      <c r="B417" s="33"/>
      <c r="C417" s="33"/>
      <c r="D417" s="33"/>
      <c r="E417" s="33"/>
      <c r="F417" s="33"/>
      <c r="G417" s="33"/>
      <c r="H417" s="33"/>
      <c r="I417" s="41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" thickBot="1" x14ac:dyDescent="0.3">
      <c r="A418" s="33"/>
      <c r="B418" s="33"/>
      <c r="C418" s="33"/>
      <c r="D418" s="33"/>
      <c r="E418" s="33"/>
      <c r="F418" s="33"/>
      <c r="G418" s="33"/>
      <c r="H418" s="33"/>
      <c r="I418" s="41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" thickBot="1" x14ac:dyDescent="0.3">
      <c r="A419" s="33"/>
      <c r="B419" s="33"/>
      <c r="C419" s="33"/>
      <c r="D419" s="33"/>
      <c r="E419" s="33"/>
      <c r="F419" s="33"/>
      <c r="G419" s="33"/>
      <c r="H419" s="33"/>
      <c r="I419" s="41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" thickBot="1" x14ac:dyDescent="0.3">
      <c r="A420" s="33"/>
      <c r="B420" s="33"/>
      <c r="C420" s="33"/>
      <c r="D420" s="33"/>
      <c r="E420" s="33"/>
      <c r="F420" s="33"/>
      <c r="G420" s="33"/>
      <c r="H420" s="33"/>
      <c r="I420" s="41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" thickBot="1" x14ac:dyDescent="0.3">
      <c r="A421" s="33"/>
      <c r="B421" s="33"/>
      <c r="C421" s="33"/>
      <c r="D421" s="33"/>
      <c r="E421" s="33"/>
      <c r="F421" s="33"/>
      <c r="G421" s="33"/>
      <c r="H421" s="33"/>
      <c r="I421" s="41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" thickBot="1" x14ac:dyDescent="0.3">
      <c r="A422" s="33"/>
      <c r="B422" s="33"/>
      <c r="C422" s="33"/>
      <c r="D422" s="33"/>
      <c r="E422" s="33"/>
      <c r="F422" s="33"/>
      <c r="G422" s="33"/>
      <c r="H422" s="33"/>
      <c r="I422" s="41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" thickBot="1" x14ac:dyDescent="0.3">
      <c r="A423" s="33"/>
      <c r="B423" s="33"/>
      <c r="C423" s="33"/>
      <c r="D423" s="33"/>
      <c r="E423" s="33"/>
      <c r="F423" s="33"/>
      <c r="G423" s="33"/>
      <c r="H423" s="33"/>
      <c r="I423" s="41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" thickBot="1" x14ac:dyDescent="0.3">
      <c r="A424" s="33"/>
      <c r="B424" s="33"/>
      <c r="C424" s="33"/>
      <c r="D424" s="33"/>
      <c r="E424" s="33"/>
      <c r="F424" s="33"/>
      <c r="G424" s="33"/>
      <c r="H424" s="33"/>
      <c r="I424" s="41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" thickBot="1" x14ac:dyDescent="0.3">
      <c r="A425" s="33"/>
      <c r="B425" s="33"/>
      <c r="C425" s="33"/>
      <c r="D425" s="33"/>
      <c r="E425" s="33"/>
      <c r="F425" s="33"/>
      <c r="G425" s="33"/>
      <c r="H425" s="33"/>
      <c r="I425" s="41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" thickBot="1" x14ac:dyDescent="0.3">
      <c r="A426" s="33"/>
      <c r="B426" s="33"/>
      <c r="C426" s="33"/>
      <c r="D426" s="33"/>
      <c r="E426" s="33"/>
      <c r="F426" s="33"/>
      <c r="G426" s="33"/>
      <c r="H426" s="33"/>
      <c r="I426" s="41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" thickBot="1" x14ac:dyDescent="0.3">
      <c r="A427" s="33"/>
      <c r="B427" s="33"/>
      <c r="C427" s="33"/>
      <c r="D427" s="33"/>
      <c r="E427" s="33"/>
      <c r="F427" s="33"/>
      <c r="G427" s="33"/>
      <c r="H427" s="33"/>
      <c r="I427" s="41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" thickBot="1" x14ac:dyDescent="0.3">
      <c r="A428" s="33"/>
      <c r="B428" s="33"/>
      <c r="C428" s="33"/>
      <c r="D428" s="33"/>
      <c r="E428" s="33"/>
      <c r="F428" s="33"/>
      <c r="G428" s="33"/>
      <c r="H428" s="33"/>
      <c r="I428" s="41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" thickBot="1" x14ac:dyDescent="0.3">
      <c r="A429" s="33"/>
      <c r="B429" s="33"/>
      <c r="C429" s="33"/>
      <c r="D429" s="33"/>
      <c r="E429" s="33"/>
      <c r="F429" s="33"/>
      <c r="G429" s="33"/>
      <c r="H429" s="33"/>
      <c r="I429" s="41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" thickBot="1" x14ac:dyDescent="0.3">
      <c r="A430" s="33"/>
      <c r="B430" s="33"/>
      <c r="C430" s="33"/>
      <c r="D430" s="33"/>
      <c r="E430" s="33"/>
      <c r="F430" s="33"/>
      <c r="G430" s="33"/>
      <c r="H430" s="33"/>
      <c r="I430" s="41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" thickBot="1" x14ac:dyDescent="0.3">
      <c r="A431" s="33"/>
      <c r="B431" s="33"/>
      <c r="C431" s="33"/>
      <c r="D431" s="33"/>
      <c r="E431" s="33"/>
      <c r="F431" s="33"/>
      <c r="G431" s="33"/>
      <c r="H431" s="33"/>
      <c r="I431" s="41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" thickBot="1" x14ac:dyDescent="0.3">
      <c r="A432" s="33"/>
      <c r="B432" s="33"/>
      <c r="C432" s="33"/>
      <c r="D432" s="33"/>
      <c r="E432" s="33"/>
      <c r="F432" s="33"/>
      <c r="G432" s="33"/>
      <c r="H432" s="33"/>
      <c r="I432" s="41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" thickBot="1" x14ac:dyDescent="0.3">
      <c r="A433" s="33"/>
      <c r="B433" s="33"/>
      <c r="C433" s="33"/>
      <c r="D433" s="33"/>
      <c r="E433" s="33"/>
      <c r="F433" s="33"/>
      <c r="G433" s="33"/>
      <c r="H433" s="33"/>
      <c r="I433" s="41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" thickBot="1" x14ac:dyDescent="0.3">
      <c r="A434" s="33"/>
      <c r="B434" s="33"/>
      <c r="C434" s="33"/>
      <c r="D434" s="33"/>
      <c r="E434" s="33"/>
      <c r="F434" s="33"/>
      <c r="G434" s="33"/>
      <c r="H434" s="33"/>
      <c r="I434" s="41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" thickBot="1" x14ac:dyDescent="0.3">
      <c r="A435" s="33"/>
      <c r="B435" s="33"/>
      <c r="C435" s="33"/>
      <c r="D435" s="33"/>
      <c r="E435" s="33"/>
      <c r="F435" s="33"/>
      <c r="G435" s="33"/>
      <c r="H435" s="33"/>
      <c r="I435" s="41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" thickBot="1" x14ac:dyDescent="0.3">
      <c r="A436" s="33"/>
      <c r="B436" s="33"/>
      <c r="C436" s="33"/>
      <c r="D436" s="33"/>
      <c r="E436" s="33"/>
      <c r="F436" s="33"/>
      <c r="G436" s="33"/>
      <c r="H436" s="33"/>
      <c r="I436" s="41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" thickBot="1" x14ac:dyDescent="0.3">
      <c r="A437" s="33"/>
      <c r="B437" s="33"/>
      <c r="C437" s="33"/>
      <c r="D437" s="33"/>
      <c r="E437" s="33"/>
      <c r="F437" s="33"/>
      <c r="G437" s="33"/>
      <c r="H437" s="33"/>
      <c r="I437" s="41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" thickBot="1" x14ac:dyDescent="0.3">
      <c r="A438" s="33"/>
      <c r="B438" s="33"/>
      <c r="C438" s="33"/>
      <c r="D438" s="33"/>
      <c r="E438" s="33"/>
      <c r="F438" s="33"/>
      <c r="G438" s="33"/>
      <c r="H438" s="33"/>
      <c r="I438" s="41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" thickBot="1" x14ac:dyDescent="0.3">
      <c r="A439" s="33"/>
      <c r="B439" s="33"/>
      <c r="C439" s="33"/>
      <c r="D439" s="33"/>
      <c r="E439" s="33"/>
      <c r="F439" s="33"/>
      <c r="G439" s="33"/>
      <c r="H439" s="33"/>
      <c r="I439" s="41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" thickBot="1" x14ac:dyDescent="0.3">
      <c r="A440" s="33"/>
      <c r="B440" s="33"/>
      <c r="C440" s="33"/>
      <c r="D440" s="33"/>
      <c r="E440" s="33"/>
      <c r="F440" s="33"/>
      <c r="G440" s="33"/>
      <c r="H440" s="33"/>
      <c r="I440" s="41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" thickBot="1" x14ac:dyDescent="0.3">
      <c r="A441" s="33"/>
      <c r="B441" s="33"/>
      <c r="C441" s="33"/>
      <c r="D441" s="33"/>
      <c r="E441" s="33"/>
      <c r="F441" s="33"/>
      <c r="G441" s="33"/>
      <c r="H441" s="33"/>
      <c r="I441" s="41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" thickBot="1" x14ac:dyDescent="0.3">
      <c r="A442" s="33"/>
      <c r="B442" s="33"/>
      <c r="C442" s="33"/>
      <c r="D442" s="33"/>
      <c r="E442" s="33"/>
      <c r="F442" s="33"/>
      <c r="G442" s="33"/>
      <c r="H442" s="33"/>
      <c r="I442" s="41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" thickBot="1" x14ac:dyDescent="0.3">
      <c r="A443" s="33"/>
      <c r="B443" s="33"/>
      <c r="C443" s="33"/>
      <c r="D443" s="33"/>
      <c r="E443" s="33"/>
      <c r="F443" s="33"/>
      <c r="G443" s="33"/>
      <c r="H443" s="33"/>
      <c r="I443" s="41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" thickBot="1" x14ac:dyDescent="0.3">
      <c r="A444" s="33"/>
      <c r="B444" s="33"/>
      <c r="C444" s="33"/>
      <c r="D444" s="33"/>
      <c r="E444" s="33"/>
      <c r="F444" s="33"/>
      <c r="G444" s="33"/>
      <c r="H444" s="33"/>
      <c r="I444" s="41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" thickBot="1" x14ac:dyDescent="0.3">
      <c r="A445" s="33"/>
      <c r="B445" s="33"/>
      <c r="C445" s="33"/>
      <c r="D445" s="33"/>
      <c r="E445" s="33"/>
      <c r="F445" s="33"/>
      <c r="G445" s="33"/>
      <c r="H445" s="33"/>
      <c r="I445" s="41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" thickBot="1" x14ac:dyDescent="0.3">
      <c r="A446" s="33"/>
      <c r="B446" s="33"/>
      <c r="C446" s="33"/>
      <c r="D446" s="33"/>
      <c r="E446" s="33"/>
      <c r="F446" s="33"/>
      <c r="G446" s="33"/>
      <c r="H446" s="33"/>
      <c r="I446" s="41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" thickBot="1" x14ac:dyDescent="0.3">
      <c r="A447" s="33"/>
      <c r="B447" s="33"/>
      <c r="C447" s="33"/>
      <c r="D447" s="33"/>
      <c r="E447" s="33"/>
      <c r="F447" s="33"/>
      <c r="G447" s="33"/>
      <c r="H447" s="33"/>
      <c r="I447" s="41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" thickBot="1" x14ac:dyDescent="0.3">
      <c r="A448" s="33"/>
      <c r="B448" s="33"/>
      <c r="C448" s="33"/>
      <c r="D448" s="33"/>
      <c r="E448" s="33"/>
      <c r="F448" s="33"/>
      <c r="G448" s="33"/>
      <c r="H448" s="33"/>
      <c r="I448" s="41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" thickBot="1" x14ac:dyDescent="0.3">
      <c r="A449" s="33"/>
      <c r="B449" s="33"/>
      <c r="C449" s="33"/>
      <c r="D449" s="33"/>
      <c r="E449" s="33"/>
      <c r="F449" s="33"/>
      <c r="G449" s="33"/>
      <c r="H449" s="33"/>
      <c r="I449" s="41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" thickBot="1" x14ac:dyDescent="0.3">
      <c r="A450" s="33"/>
      <c r="B450" s="33"/>
      <c r="C450" s="33"/>
      <c r="D450" s="33"/>
      <c r="E450" s="33"/>
      <c r="F450" s="33"/>
      <c r="G450" s="33"/>
      <c r="H450" s="33"/>
      <c r="I450" s="41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" thickBot="1" x14ac:dyDescent="0.3">
      <c r="A451" s="33"/>
      <c r="B451" s="33"/>
      <c r="C451" s="33"/>
      <c r="D451" s="33"/>
      <c r="E451" s="33"/>
      <c r="F451" s="33"/>
      <c r="G451" s="33"/>
      <c r="H451" s="33"/>
      <c r="I451" s="41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" thickBot="1" x14ac:dyDescent="0.3">
      <c r="A452" s="33"/>
      <c r="B452" s="33"/>
      <c r="C452" s="33"/>
      <c r="D452" s="33"/>
      <c r="E452" s="33"/>
      <c r="F452" s="33"/>
      <c r="G452" s="33"/>
      <c r="H452" s="33"/>
      <c r="I452" s="41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" thickBot="1" x14ac:dyDescent="0.3">
      <c r="A453" s="33"/>
      <c r="B453" s="33"/>
      <c r="C453" s="33"/>
      <c r="D453" s="33"/>
      <c r="E453" s="33"/>
      <c r="F453" s="33"/>
      <c r="G453" s="33"/>
      <c r="H453" s="33"/>
      <c r="I453" s="41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" thickBot="1" x14ac:dyDescent="0.3">
      <c r="A454" s="33"/>
      <c r="B454" s="33"/>
      <c r="C454" s="33"/>
      <c r="D454" s="33"/>
      <c r="E454" s="33"/>
      <c r="F454" s="33"/>
      <c r="G454" s="33"/>
      <c r="H454" s="33"/>
      <c r="I454" s="41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" thickBot="1" x14ac:dyDescent="0.3">
      <c r="A455" s="33"/>
      <c r="B455" s="33"/>
      <c r="C455" s="33"/>
      <c r="D455" s="33"/>
      <c r="E455" s="33"/>
      <c r="F455" s="33"/>
      <c r="G455" s="33"/>
      <c r="H455" s="33"/>
      <c r="I455" s="41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" thickBot="1" x14ac:dyDescent="0.3">
      <c r="A456" s="33"/>
      <c r="B456" s="33"/>
      <c r="C456" s="33"/>
      <c r="D456" s="33"/>
      <c r="E456" s="33"/>
      <c r="F456" s="33"/>
      <c r="G456" s="33"/>
      <c r="H456" s="33"/>
      <c r="I456" s="41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" thickBot="1" x14ac:dyDescent="0.3">
      <c r="A457" s="33"/>
      <c r="B457" s="33"/>
      <c r="C457" s="33"/>
      <c r="D457" s="33"/>
      <c r="E457" s="33"/>
      <c r="F457" s="33"/>
      <c r="G457" s="33"/>
      <c r="H457" s="33"/>
      <c r="I457" s="41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" thickBot="1" x14ac:dyDescent="0.3">
      <c r="A458" s="33"/>
      <c r="B458" s="33"/>
      <c r="C458" s="33"/>
      <c r="D458" s="33"/>
      <c r="E458" s="33"/>
      <c r="F458" s="33"/>
      <c r="G458" s="33"/>
      <c r="H458" s="33"/>
      <c r="I458" s="41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" thickBot="1" x14ac:dyDescent="0.3">
      <c r="A459" s="33"/>
      <c r="B459" s="33"/>
      <c r="C459" s="33"/>
      <c r="D459" s="33"/>
      <c r="E459" s="33"/>
      <c r="F459" s="33"/>
      <c r="G459" s="33"/>
      <c r="H459" s="33"/>
      <c r="I459" s="41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" thickBot="1" x14ac:dyDescent="0.3">
      <c r="A460" s="33"/>
      <c r="B460" s="33"/>
      <c r="C460" s="33"/>
      <c r="D460" s="33"/>
      <c r="E460" s="33"/>
      <c r="F460" s="33"/>
      <c r="G460" s="33"/>
      <c r="H460" s="33"/>
      <c r="I460" s="41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" thickBot="1" x14ac:dyDescent="0.3">
      <c r="A461" s="33"/>
      <c r="B461" s="33"/>
      <c r="C461" s="33"/>
      <c r="D461" s="33"/>
      <c r="E461" s="33"/>
      <c r="F461" s="33"/>
      <c r="G461" s="33"/>
      <c r="H461" s="33"/>
      <c r="I461" s="41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" thickBot="1" x14ac:dyDescent="0.3">
      <c r="A462" s="33"/>
      <c r="B462" s="33"/>
      <c r="C462" s="33"/>
      <c r="D462" s="33"/>
      <c r="E462" s="33"/>
      <c r="F462" s="33"/>
      <c r="G462" s="33"/>
      <c r="H462" s="33"/>
      <c r="I462" s="41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" thickBot="1" x14ac:dyDescent="0.3">
      <c r="A463" s="33"/>
      <c r="B463" s="33"/>
      <c r="C463" s="33"/>
      <c r="D463" s="33"/>
      <c r="E463" s="33"/>
      <c r="F463" s="33"/>
      <c r="G463" s="33"/>
      <c r="H463" s="33"/>
      <c r="I463" s="41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" thickBot="1" x14ac:dyDescent="0.3">
      <c r="A464" s="33"/>
      <c r="B464" s="33"/>
      <c r="C464" s="33"/>
      <c r="D464" s="33"/>
      <c r="E464" s="33"/>
      <c r="F464" s="33"/>
      <c r="G464" s="33"/>
      <c r="H464" s="33"/>
      <c r="I464" s="41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" thickBot="1" x14ac:dyDescent="0.3">
      <c r="A465" s="33"/>
      <c r="B465" s="33"/>
      <c r="C465" s="33"/>
      <c r="D465" s="33"/>
      <c r="E465" s="33"/>
      <c r="F465" s="33"/>
      <c r="G465" s="33"/>
      <c r="H465" s="33"/>
      <c r="I465" s="41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" thickBot="1" x14ac:dyDescent="0.3">
      <c r="A466" s="33"/>
      <c r="B466" s="33"/>
      <c r="C466" s="33"/>
      <c r="D466" s="33"/>
      <c r="E466" s="33"/>
      <c r="F466" s="33"/>
      <c r="G466" s="33"/>
      <c r="H466" s="33"/>
      <c r="I466" s="41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" thickBot="1" x14ac:dyDescent="0.3">
      <c r="A467" s="33"/>
      <c r="B467" s="33"/>
      <c r="C467" s="33"/>
      <c r="D467" s="33"/>
      <c r="E467" s="33"/>
      <c r="F467" s="33"/>
      <c r="G467" s="33"/>
      <c r="H467" s="33"/>
      <c r="I467" s="41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" thickBot="1" x14ac:dyDescent="0.3">
      <c r="A468" s="33"/>
      <c r="B468" s="33"/>
      <c r="C468" s="33"/>
      <c r="D468" s="33"/>
      <c r="E468" s="33"/>
      <c r="F468" s="33"/>
      <c r="G468" s="33"/>
      <c r="H468" s="33"/>
      <c r="I468" s="41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" thickBot="1" x14ac:dyDescent="0.3">
      <c r="A469" s="33"/>
      <c r="B469" s="33"/>
      <c r="C469" s="33"/>
      <c r="D469" s="33"/>
      <c r="E469" s="33"/>
      <c r="F469" s="33"/>
      <c r="G469" s="33"/>
      <c r="H469" s="33"/>
      <c r="I469" s="41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" thickBot="1" x14ac:dyDescent="0.3">
      <c r="A470" s="33"/>
      <c r="B470" s="33"/>
      <c r="C470" s="33"/>
      <c r="D470" s="33"/>
      <c r="E470" s="33"/>
      <c r="F470" s="33"/>
      <c r="G470" s="33"/>
      <c r="H470" s="33"/>
      <c r="I470" s="41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" thickBot="1" x14ac:dyDescent="0.3">
      <c r="A471" s="33"/>
      <c r="B471" s="33"/>
      <c r="C471" s="33"/>
      <c r="D471" s="33"/>
      <c r="E471" s="33"/>
      <c r="F471" s="33"/>
      <c r="G471" s="33"/>
      <c r="H471" s="33"/>
      <c r="I471" s="41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" thickBot="1" x14ac:dyDescent="0.3">
      <c r="A472" s="33"/>
      <c r="B472" s="33"/>
      <c r="C472" s="33"/>
      <c r="D472" s="33"/>
      <c r="E472" s="33"/>
      <c r="F472" s="33"/>
      <c r="G472" s="33"/>
      <c r="H472" s="33"/>
      <c r="I472" s="41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" thickBot="1" x14ac:dyDescent="0.3">
      <c r="A473" s="33"/>
      <c r="B473" s="33"/>
      <c r="C473" s="33"/>
      <c r="D473" s="33"/>
      <c r="E473" s="33"/>
      <c r="F473" s="33"/>
      <c r="G473" s="33"/>
      <c r="H473" s="33"/>
      <c r="I473" s="41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" thickBot="1" x14ac:dyDescent="0.3">
      <c r="A474" s="33"/>
      <c r="B474" s="33"/>
      <c r="C474" s="33"/>
      <c r="D474" s="33"/>
      <c r="E474" s="33"/>
      <c r="F474" s="33"/>
      <c r="G474" s="33"/>
      <c r="H474" s="33"/>
      <c r="I474" s="41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" thickBot="1" x14ac:dyDescent="0.3">
      <c r="A475" s="33"/>
      <c r="B475" s="33"/>
      <c r="C475" s="33"/>
      <c r="D475" s="33"/>
      <c r="E475" s="33"/>
      <c r="F475" s="33"/>
      <c r="G475" s="33"/>
      <c r="H475" s="33"/>
      <c r="I475" s="41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" thickBot="1" x14ac:dyDescent="0.3">
      <c r="A476" s="33"/>
      <c r="B476" s="33"/>
      <c r="C476" s="33"/>
      <c r="D476" s="33"/>
      <c r="E476" s="33"/>
      <c r="F476" s="33"/>
      <c r="G476" s="33"/>
      <c r="H476" s="33"/>
      <c r="I476" s="41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" thickBot="1" x14ac:dyDescent="0.3">
      <c r="A477" s="33"/>
      <c r="B477" s="33"/>
      <c r="C477" s="33"/>
      <c r="D477" s="33"/>
      <c r="E477" s="33"/>
      <c r="F477" s="33"/>
      <c r="G477" s="33"/>
      <c r="H477" s="33"/>
      <c r="I477" s="41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" thickBot="1" x14ac:dyDescent="0.3">
      <c r="A478" s="33"/>
      <c r="B478" s="33"/>
      <c r="C478" s="33"/>
      <c r="D478" s="33"/>
      <c r="E478" s="33"/>
      <c r="F478" s="33"/>
      <c r="G478" s="33"/>
      <c r="H478" s="33"/>
      <c r="I478" s="41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" thickBot="1" x14ac:dyDescent="0.3">
      <c r="A479" s="33"/>
      <c r="B479" s="33"/>
      <c r="C479" s="33"/>
      <c r="D479" s="33"/>
      <c r="E479" s="33"/>
      <c r="F479" s="33"/>
      <c r="G479" s="33"/>
      <c r="H479" s="33"/>
      <c r="I479" s="41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" thickBot="1" x14ac:dyDescent="0.3">
      <c r="A480" s="33"/>
      <c r="B480" s="33"/>
      <c r="C480" s="33"/>
      <c r="D480" s="33"/>
      <c r="E480" s="33"/>
      <c r="F480" s="33"/>
      <c r="G480" s="33"/>
      <c r="H480" s="33"/>
      <c r="I480" s="41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" thickBot="1" x14ac:dyDescent="0.3">
      <c r="A481" s="33"/>
      <c r="B481" s="33"/>
      <c r="C481" s="33"/>
      <c r="D481" s="33"/>
      <c r="E481" s="33"/>
      <c r="F481" s="33"/>
      <c r="G481" s="33"/>
      <c r="H481" s="33"/>
      <c r="I481" s="41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" thickBot="1" x14ac:dyDescent="0.3">
      <c r="A482" s="33"/>
      <c r="B482" s="33"/>
      <c r="C482" s="33"/>
      <c r="D482" s="33"/>
      <c r="E482" s="33"/>
      <c r="F482" s="33"/>
      <c r="G482" s="33"/>
      <c r="H482" s="33"/>
      <c r="I482" s="41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" thickBot="1" x14ac:dyDescent="0.3">
      <c r="A483" s="33"/>
      <c r="B483" s="33"/>
      <c r="C483" s="33"/>
      <c r="D483" s="33"/>
      <c r="E483" s="33"/>
      <c r="F483" s="33"/>
      <c r="G483" s="33"/>
      <c r="H483" s="33"/>
      <c r="I483" s="41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" thickBot="1" x14ac:dyDescent="0.3">
      <c r="A484" s="33"/>
      <c r="B484" s="33"/>
      <c r="C484" s="33"/>
      <c r="D484" s="33"/>
      <c r="E484" s="33"/>
      <c r="F484" s="33"/>
      <c r="G484" s="33"/>
      <c r="H484" s="33"/>
      <c r="I484" s="41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" thickBot="1" x14ac:dyDescent="0.3">
      <c r="A485" s="33"/>
      <c r="B485" s="33"/>
      <c r="C485" s="33"/>
      <c r="D485" s="33"/>
      <c r="E485" s="33"/>
      <c r="F485" s="33"/>
      <c r="G485" s="33"/>
      <c r="H485" s="33"/>
      <c r="I485" s="41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" thickBot="1" x14ac:dyDescent="0.3">
      <c r="A486" s="33"/>
      <c r="B486" s="33"/>
      <c r="C486" s="33"/>
      <c r="D486" s="33"/>
      <c r="E486" s="33"/>
      <c r="F486" s="33"/>
      <c r="G486" s="33"/>
      <c r="H486" s="33"/>
      <c r="I486" s="41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" thickBot="1" x14ac:dyDescent="0.3">
      <c r="A487" s="33"/>
      <c r="B487" s="33"/>
      <c r="C487" s="33"/>
      <c r="D487" s="33"/>
      <c r="E487" s="33"/>
      <c r="F487" s="33"/>
      <c r="G487" s="33"/>
      <c r="H487" s="33"/>
      <c r="I487" s="41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" thickBot="1" x14ac:dyDescent="0.3">
      <c r="A488" s="33"/>
      <c r="B488" s="33"/>
      <c r="C488" s="33"/>
      <c r="D488" s="33"/>
      <c r="E488" s="33"/>
      <c r="F488" s="33"/>
      <c r="G488" s="33"/>
      <c r="H488" s="33"/>
      <c r="I488" s="41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" thickBot="1" x14ac:dyDescent="0.3">
      <c r="A489" s="33"/>
      <c r="B489" s="33"/>
      <c r="C489" s="33"/>
      <c r="D489" s="33"/>
      <c r="E489" s="33"/>
      <c r="F489" s="33"/>
      <c r="G489" s="33"/>
      <c r="H489" s="33"/>
      <c r="I489" s="41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" thickBot="1" x14ac:dyDescent="0.3">
      <c r="A490" s="33"/>
      <c r="B490" s="33"/>
      <c r="C490" s="33"/>
      <c r="D490" s="33"/>
      <c r="E490" s="33"/>
      <c r="F490" s="33"/>
      <c r="G490" s="33"/>
      <c r="H490" s="33"/>
      <c r="I490" s="41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" thickBot="1" x14ac:dyDescent="0.3">
      <c r="A491" s="33"/>
      <c r="B491" s="33"/>
      <c r="C491" s="33"/>
      <c r="D491" s="33"/>
      <c r="E491" s="33"/>
      <c r="F491" s="33"/>
      <c r="G491" s="33"/>
      <c r="H491" s="33"/>
      <c r="I491" s="41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" thickBot="1" x14ac:dyDescent="0.3">
      <c r="A492" s="33"/>
      <c r="B492" s="33"/>
      <c r="C492" s="33"/>
      <c r="D492" s="33"/>
      <c r="E492" s="33"/>
      <c r="F492" s="33"/>
      <c r="G492" s="33"/>
      <c r="H492" s="33"/>
      <c r="I492" s="41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" thickBot="1" x14ac:dyDescent="0.3">
      <c r="A493" s="33"/>
      <c r="B493" s="33"/>
      <c r="C493" s="33"/>
      <c r="D493" s="33"/>
      <c r="E493" s="33"/>
      <c r="F493" s="33"/>
      <c r="G493" s="33"/>
      <c r="H493" s="33"/>
      <c r="I493" s="41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" thickBot="1" x14ac:dyDescent="0.3">
      <c r="A494" s="33"/>
      <c r="B494" s="33"/>
      <c r="C494" s="33"/>
      <c r="D494" s="33"/>
      <c r="E494" s="33"/>
      <c r="F494" s="33"/>
      <c r="G494" s="33"/>
      <c r="H494" s="33"/>
      <c r="I494" s="41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" thickBot="1" x14ac:dyDescent="0.3">
      <c r="A495" s="33"/>
      <c r="B495" s="33"/>
      <c r="C495" s="33"/>
      <c r="D495" s="33"/>
      <c r="E495" s="33"/>
      <c r="F495" s="33"/>
      <c r="G495" s="33"/>
      <c r="H495" s="33"/>
      <c r="I495" s="41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" thickBot="1" x14ac:dyDescent="0.3">
      <c r="A496" s="33"/>
      <c r="B496" s="33"/>
      <c r="C496" s="33"/>
      <c r="D496" s="33"/>
      <c r="E496" s="33"/>
      <c r="F496" s="33"/>
      <c r="G496" s="33"/>
      <c r="H496" s="33"/>
      <c r="I496" s="41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" thickBot="1" x14ac:dyDescent="0.3">
      <c r="A497" s="33"/>
      <c r="B497" s="33"/>
      <c r="C497" s="33"/>
      <c r="D497" s="33"/>
      <c r="E497" s="33"/>
      <c r="F497" s="33"/>
      <c r="G497" s="33"/>
      <c r="H497" s="33"/>
      <c r="I497" s="41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" thickBot="1" x14ac:dyDescent="0.3">
      <c r="A498" s="33"/>
      <c r="B498" s="33"/>
      <c r="C498" s="33"/>
      <c r="D498" s="33"/>
      <c r="E498" s="33"/>
      <c r="F498" s="33"/>
      <c r="G498" s="33"/>
      <c r="H498" s="33"/>
      <c r="I498" s="41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" thickBot="1" x14ac:dyDescent="0.3">
      <c r="A499" s="33"/>
      <c r="B499" s="33"/>
      <c r="C499" s="33"/>
      <c r="D499" s="33"/>
      <c r="E499" s="33"/>
      <c r="F499" s="33"/>
      <c r="G499" s="33"/>
      <c r="H499" s="33"/>
      <c r="I499" s="41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" thickBot="1" x14ac:dyDescent="0.3">
      <c r="A500" s="33"/>
      <c r="B500" s="33"/>
      <c r="C500" s="33"/>
      <c r="D500" s="33"/>
      <c r="E500" s="33"/>
      <c r="F500" s="33"/>
      <c r="G500" s="33"/>
      <c r="H500" s="33"/>
      <c r="I500" s="41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" thickBot="1" x14ac:dyDescent="0.3">
      <c r="A501" s="33"/>
      <c r="B501" s="33"/>
      <c r="C501" s="33"/>
      <c r="D501" s="33"/>
      <c r="E501" s="33"/>
      <c r="F501" s="33"/>
      <c r="G501" s="33"/>
      <c r="H501" s="33"/>
      <c r="I501" s="41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" thickBot="1" x14ac:dyDescent="0.3">
      <c r="A502" s="33"/>
      <c r="B502" s="33"/>
      <c r="C502" s="33"/>
      <c r="D502" s="33"/>
      <c r="E502" s="33"/>
      <c r="F502" s="33"/>
      <c r="G502" s="33"/>
      <c r="H502" s="33"/>
      <c r="I502" s="41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" thickBot="1" x14ac:dyDescent="0.3">
      <c r="A503" s="33"/>
      <c r="B503" s="33"/>
      <c r="C503" s="33"/>
      <c r="D503" s="33"/>
      <c r="E503" s="33"/>
      <c r="F503" s="33"/>
      <c r="G503" s="33"/>
      <c r="H503" s="33"/>
      <c r="I503" s="41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" thickBot="1" x14ac:dyDescent="0.3">
      <c r="A504" s="33"/>
      <c r="B504" s="33"/>
      <c r="C504" s="33"/>
      <c r="D504" s="33"/>
      <c r="E504" s="33"/>
      <c r="F504" s="33"/>
      <c r="G504" s="33"/>
      <c r="H504" s="33"/>
      <c r="I504" s="41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" thickBot="1" x14ac:dyDescent="0.3">
      <c r="A505" s="33"/>
      <c r="B505" s="33"/>
      <c r="C505" s="33"/>
      <c r="D505" s="33"/>
      <c r="E505" s="33"/>
      <c r="F505" s="33"/>
      <c r="G505" s="33"/>
      <c r="H505" s="33"/>
      <c r="I505" s="41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" thickBot="1" x14ac:dyDescent="0.3">
      <c r="A506" s="33"/>
      <c r="B506" s="33"/>
      <c r="C506" s="33"/>
      <c r="D506" s="33"/>
      <c r="E506" s="33"/>
      <c r="F506" s="33"/>
      <c r="G506" s="33"/>
      <c r="H506" s="33"/>
      <c r="I506" s="41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" thickBot="1" x14ac:dyDescent="0.3">
      <c r="A507" s="33"/>
      <c r="B507" s="33"/>
      <c r="C507" s="33"/>
      <c r="D507" s="33"/>
      <c r="E507" s="33"/>
      <c r="F507" s="33"/>
      <c r="G507" s="33"/>
      <c r="H507" s="33"/>
      <c r="I507" s="41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" thickBot="1" x14ac:dyDescent="0.3">
      <c r="A508" s="33"/>
      <c r="B508" s="33"/>
      <c r="C508" s="33"/>
      <c r="D508" s="33"/>
      <c r="E508" s="33"/>
      <c r="F508" s="33"/>
      <c r="G508" s="33"/>
      <c r="H508" s="33"/>
      <c r="I508" s="41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" thickBot="1" x14ac:dyDescent="0.3">
      <c r="A509" s="33"/>
      <c r="B509" s="33"/>
      <c r="C509" s="33"/>
      <c r="D509" s="33"/>
      <c r="E509" s="33"/>
      <c r="F509" s="33"/>
      <c r="G509" s="33"/>
      <c r="H509" s="33"/>
      <c r="I509" s="41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" thickBot="1" x14ac:dyDescent="0.3">
      <c r="A510" s="33"/>
      <c r="B510" s="33"/>
      <c r="C510" s="33"/>
      <c r="D510" s="33"/>
      <c r="E510" s="33"/>
      <c r="F510" s="33"/>
      <c r="G510" s="33"/>
      <c r="H510" s="33"/>
      <c r="I510" s="41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" thickBot="1" x14ac:dyDescent="0.3">
      <c r="A511" s="33"/>
      <c r="B511" s="33"/>
      <c r="C511" s="33"/>
      <c r="D511" s="33"/>
      <c r="E511" s="33"/>
      <c r="F511" s="33"/>
      <c r="G511" s="33"/>
      <c r="H511" s="33"/>
      <c r="I511" s="41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" thickBot="1" x14ac:dyDescent="0.3">
      <c r="A512" s="33"/>
      <c r="B512" s="33"/>
      <c r="C512" s="33"/>
      <c r="D512" s="33"/>
      <c r="E512" s="33"/>
      <c r="F512" s="33"/>
      <c r="G512" s="33"/>
      <c r="H512" s="33"/>
      <c r="I512" s="41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" thickBot="1" x14ac:dyDescent="0.3">
      <c r="A513" s="33"/>
      <c r="B513" s="33"/>
      <c r="C513" s="33"/>
      <c r="D513" s="33"/>
      <c r="E513" s="33"/>
      <c r="F513" s="33"/>
      <c r="G513" s="33"/>
      <c r="H513" s="33"/>
      <c r="I513" s="41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" thickBot="1" x14ac:dyDescent="0.3">
      <c r="A514" s="33"/>
      <c r="B514" s="33"/>
      <c r="C514" s="33"/>
      <c r="D514" s="33"/>
      <c r="E514" s="33"/>
      <c r="F514" s="33"/>
      <c r="G514" s="33"/>
      <c r="H514" s="33"/>
      <c r="I514" s="41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" thickBot="1" x14ac:dyDescent="0.3">
      <c r="A515" s="33"/>
      <c r="B515" s="33"/>
      <c r="C515" s="33"/>
      <c r="D515" s="33"/>
      <c r="E515" s="33"/>
      <c r="F515" s="33"/>
      <c r="G515" s="33"/>
      <c r="H515" s="33"/>
      <c r="I515" s="41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" thickBot="1" x14ac:dyDescent="0.3">
      <c r="A516" s="33"/>
      <c r="B516" s="33"/>
      <c r="C516" s="33"/>
      <c r="D516" s="33"/>
      <c r="E516" s="33"/>
      <c r="F516" s="33"/>
      <c r="G516" s="33"/>
      <c r="H516" s="33"/>
      <c r="I516" s="41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" thickBot="1" x14ac:dyDescent="0.3">
      <c r="A517" s="33"/>
      <c r="B517" s="33"/>
      <c r="C517" s="33"/>
      <c r="D517" s="33"/>
      <c r="E517" s="33"/>
      <c r="F517" s="33"/>
      <c r="G517" s="33"/>
      <c r="H517" s="33"/>
      <c r="I517" s="41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" thickBot="1" x14ac:dyDescent="0.3">
      <c r="A518" s="33"/>
      <c r="B518" s="33"/>
      <c r="C518" s="33"/>
      <c r="D518" s="33"/>
      <c r="E518" s="33"/>
      <c r="F518" s="33"/>
      <c r="G518" s="33"/>
      <c r="H518" s="33"/>
      <c r="I518" s="41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" thickBot="1" x14ac:dyDescent="0.3">
      <c r="A519" s="33"/>
      <c r="B519" s="33"/>
      <c r="C519" s="33"/>
      <c r="D519" s="33"/>
      <c r="E519" s="33"/>
      <c r="F519" s="33"/>
      <c r="G519" s="33"/>
      <c r="H519" s="33"/>
      <c r="I519" s="41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" thickBot="1" x14ac:dyDescent="0.3">
      <c r="A520" s="33"/>
      <c r="B520" s="33"/>
      <c r="C520" s="33"/>
      <c r="D520" s="33"/>
      <c r="E520" s="33"/>
      <c r="F520" s="33"/>
      <c r="G520" s="33"/>
      <c r="H520" s="33"/>
      <c r="I520" s="41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" thickBot="1" x14ac:dyDescent="0.3">
      <c r="A521" s="33"/>
      <c r="B521" s="33"/>
      <c r="C521" s="33"/>
      <c r="D521" s="33"/>
      <c r="E521" s="33"/>
      <c r="F521" s="33"/>
      <c r="G521" s="33"/>
      <c r="H521" s="33"/>
      <c r="I521" s="41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" thickBot="1" x14ac:dyDescent="0.3">
      <c r="A522" s="33"/>
      <c r="B522" s="33"/>
      <c r="C522" s="33"/>
      <c r="D522" s="33"/>
      <c r="E522" s="33"/>
      <c r="F522" s="33"/>
      <c r="G522" s="33"/>
      <c r="H522" s="33"/>
      <c r="I522" s="41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" thickBot="1" x14ac:dyDescent="0.3">
      <c r="A523" s="33"/>
      <c r="B523" s="33"/>
      <c r="C523" s="33"/>
      <c r="D523" s="33"/>
      <c r="E523" s="33"/>
      <c r="F523" s="33"/>
      <c r="G523" s="33"/>
      <c r="H523" s="33"/>
      <c r="I523" s="41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" thickBot="1" x14ac:dyDescent="0.3">
      <c r="A524" s="33"/>
      <c r="B524" s="33"/>
      <c r="C524" s="33"/>
      <c r="D524" s="33"/>
      <c r="E524" s="33"/>
      <c r="F524" s="33"/>
      <c r="G524" s="33"/>
      <c r="H524" s="33"/>
      <c r="I524" s="41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" thickBot="1" x14ac:dyDescent="0.3">
      <c r="A525" s="33"/>
      <c r="B525" s="33"/>
      <c r="C525" s="33"/>
      <c r="D525" s="33"/>
      <c r="E525" s="33"/>
      <c r="F525" s="33"/>
      <c r="G525" s="33"/>
      <c r="H525" s="33"/>
      <c r="I525" s="41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" thickBot="1" x14ac:dyDescent="0.3">
      <c r="A526" s="33"/>
      <c r="B526" s="33"/>
      <c r="C526" s="33"/>
      <c r="D526" s="33"/>
      <c r="E526" s="33"/>
      <c r="F526" s="33"/>
      <c r="G526" s="33"/>
      <c r="H526" s="33"/>
      <c r="I526" s="41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" thickBot="1" x14ac:dyDescent="0.3">
      <c r="A527" s="33"/>
      <c r="B527" s="33"/>
      <c r="C527" s="33"/>
      <c r="D527" s="33"/>
      <c r="E527" s="33"/>
      <c r="F527" s="33"/>
      <c r="G527" s="33"/>
      <c r="H527" s="33"/>
      <c r="I527" s="41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" thickBot="1" x14ac:dyDescent="0.3">
      <c r="A528" s="33"/>
      <c r="B528" s="33"/>
      <c r="C528" s="33"/>
      <c r="D528" s="33"/>
      <c r="E528" s="33"/>
      <c r="F528" s="33"/>
      <c r="G528" s="33"/>
      <c r="H528" s="33"/>
      <c r="I528" s="41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" thickBot="1" x14ac:dyDescent="0.3">
      <c r="A529" s="33"/>
      <c r="B529" s="33"/>
      <c r="C529" s="33"/>
      <c r="D529" s="33"/>
      <c r="E529" s="33"/>
      <c r="F529" s="33"/>
      <c r="G529" s="33"/>
      <c r="H529" s="33"/>
      <c r="I529" s="41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" thickBot="1" x14ac:dyDescent="0.3">
      <c r="A530" s="33"/>
      <c r="B530" s="33"/>
      <c r="C530" s="33"/>
      <c r="D530" s="33"/>
      <c r="E530" s="33"/>
      <c r="F530" s="33"/>
      <c r="G530" s="33"/>
      <c r="H530" s="33"/>
      <c r="I530" s="41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" thickBot="1" x14ac:dyDescent="0.3">
      <c r="A531" s="33"/>
      <c r="B531" s="33"/>
      <c r="C531" s="33"/>
      <c r="D531" s="33"/>
      <c r="E531" s="33"/>
      <c r="F531" s="33"/>
      <c r="G531" s="33"/>
      <c r="H531" s="33"/>
      <c r="I531" s="41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" thickBot="1" x14ac:dyDescent="0.3">
      <c r="A532" s="33"/>
      <c r="B532" s="33"/>
      <c r="C532" s="33"/>
      <c r="D532" s="33"/>
      <c r="E532" s="33"/>
      <c r="F532" s="33"/>
      <c r="G532" s="33"/>
      <c r="H532" s="33"/>
      <c r="I532" s="41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" thickBot="1" x14ac:dyDescent="0.3">
      <c r="A533" s="33"/>
      <c r="B533" s="33"/>
      <c r="C533" s="33"/>
      <c r="D533" s="33"/>
      <c r="E533" s="33"/>
      <c r="F533" s="33"/>
      <c r="G533" s="33"/>
      <c r="H533" s="33"/>
      <c r="I533" s="41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" thickBot="1" x14ac:dyDescent="0.3">
      <c r="A534" s="33"/>
      <c r="B534" s="33"/>
      <c r="C534" s="33"/>
      <c r="D534" s="33"/>
      <c r="E534" s="33"/>
      <c r="F534" s="33"/>
      <c r="G534" s="33"/>
      <c r="H534" s="33"/>
      <c r="I534" s="41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" thickBot="1" x14ac:dyDescent="0.3">
      <c r="A535" s="33"/>
      <c r="B535" s="33"/>
      <c r="C535" s="33"/>
      <c r="D535" s="33"/>
      <c r="E535" s="33"/>
      <c r="F535" s="33"/>
      <c r="G535" s="33"/>
      <c r="H535" s="33"/>
      <c r="I535" s="41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" thickBot="1" x14ac:dyDescent="0.3">
      <c r="A536" s="33"/>
      <c r="B536" s="33"/>
      <c r="C536" s="33"/>
      <c r="D536" s="33"/>
      <c r="E536" s="33"/>
      <c r="F536" s="33"/>
      <c r="G536" s="33"/>
      <c r="H536" s="33"/>
      <c r="I536" s="41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" thickBot="1" x14ac:dyDescent="0.3">
      <c r="A537" s="33"/>
      <c r="B537" s="33"/>
      <c r="C537" s="33"/>
      <c r="D537" s="33"/>
      <c r="E537" s="33"/>
      <c r="F537" s="33"/>
      <c r="G537" s="33"/>
      <c r="H537" s="33"/>
      <c r="I537" s="41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" thickBot="1" x14ac:dyDescent="0.3">
      <c r="A538" s="33"/>
      <c r="B538" s="33"/>
      <c r="C538" s="33"/>
      <c r="D538" s="33"/>
      <c r="E538" s="33"/>
      <c r="F538" s="33"/>
      <c r="G538" s="33"/>
      <c r="H538" s="33"/>
      <c r="I538" s="41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" thickBot="1" x14ac:dyDescent="0.3">
      <c r="A539" s="33"/>
      <c r="B539" s="33"/>
      <c r="C539" s="33"/>
      <c r="D539" s="33"/>
      <c r="E539" s="33"/>
      <c r="F539" s="33"/>
      <c r="G539" s="33"/>
      <c r="H539" s="33"/>
      <c r="I539" s="41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" thickBot="1" x14ac:dyDescent="0.3">
      <c r="A540" s="33"/>
      <c r="B540" s="33"/>
      <c r="C540" s="33"/>
      <c r="D540" s="33"/>
      <c r="E540" s="33"/>
      <c r="F540" s="33"/>
      <c r="G540" s="33"/>
      <c r="H540" s="33"/>
      <c r="I540" s="41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" thickBot="1" x14ac:dyDescent="0.3">
      <c r="A541" s="33"/>
      <c r="B541" s="33"/>
      <c r="C541" s="33"/>
      <c r="D541" s="33"/>
      <c r="E541" s="33"/>
      <c r="F541" s="33"/>
      <c r="G541" s="33"/>
      <c r="H541" s="33"/>
      <c r="I541" s="41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" thickBot="1" x14ac:dyDescent="0.3">
      <c r="A542" s="33"/>
      <c r="B542" s="33"/>
      <c r="C542" s="33"/>
      <c r="D542" s="33"/>
      <c r="E542" s="33"/>
      <c r="F542" s="33"/>
      <c r="G542" s="33"/>
      <c r="H542" s="33"/>
      <c r="I542" s="41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" thickBot="1" x14ac:dyDescent="0.3">
      <c r="A543" s="33"/>
      <c r="B543" s="33"/>
      <c r="C543" s="33"/>
      <c r="D543" s="33"/>
      <c r="E543" s="33"/>
      <c r="F543" s="33"/>
      <c r="G543" s="33"/>
      <c r="H543" s="33"/>
      <c r="I543" s="41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" thickBot="1" x14ac:dyDescent="0.3">
      <c r="A544" s="33"/>
      <c r="B544" s="33"/>
      <c r="C544" s="33"/>
      <c r="D544" s="33"/>
      <c r="E544" s="33"/>
      <c r="F544" s="33"/>
      <c r="G544" s="33"/>
      <c r="H544" s="33"/>
      <c r="I544" s="41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" thickBot="1" x14ac:dyDescent="0.3">
      <c r="A545" s="33"/>
      <c r="B545" s="33"/>
      <c r="C545" s="33"/>
      <c r="D545" s="33"/>
      <c r="E545" s="33"/>
      <c r="F545" s="33"/>
      <c r="G545" s="33"/>
      <c r="H545" s="33"/>
      <c r="I545" s="41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" thickBot="1" x14ac:dyDescent="0.3">
      <c r="A546" s="33"/>
      <c r="B546" s="33"/>
      <c r="C546" s="33"/>
      <c r="D546" s="33"/>
      <c r="E546" s="33"/>
      <c r="F546" s="33"/>
      <c r="G546" s="33"/>
      <c r="H546" s="33"/>
      <c r="I546" s="41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" thickBot="1" x14ac:dyDescent="0.3">
      <c r="A547" s="33"/>
      <c r="B547" s="33"/>
      <c r="C547" s="33"/>
      <c r="D547" s="33"/>
      <c r="E547" s="33"/>
      <c r="F547" s="33"/>
      <c r="G547" s="33"/>
      <c r="H547" s="33"/>
      <c r="I547" s="41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" thickBot="1" x14ac:dyDescent="0.3">
      <c r="A548" s="33"/>
      <c r="B548" s="33"/>
      <c r="C548" s="33"/>
      <c r="D548" s="33"/>
      <c r="E548" s="33"/>
      <c r="F548" s="33"/>
      <c r="G548" s="33"/>
      <c r="H548" s="33"/>
      <c r="I548" s="41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" thickBot="1" x14ac:dyDescent="0.3">
      <c r="A549" s="33"/>
      <c r="B549" s="33"/>
      <c r="C549" s="33"/>
      <c r="D549" s="33"/>
      <c r="E549" s="33"/>
      <c r="F549" s="33"/>
      <c r="G549" s="33"/>
      <c r="H549" s="33"/>
      <c r="I549" s="41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" thickBot="1" x14ac:dyDescent="0.3">
      <c r="A550" s="33"/>
      <c r="B550" s="33"/>
      <c r="C550" s="33"/>
      <c r="D550" s="33"/>
      <c r="E550" s="33"/>
      <c r="F550" s="33"/>
      <c r="G550" s="33"/>
      <c r="H550" s="33"/>
      <c r="I550" s="41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" thickBot="1" x14ac:dyDescent="0.3">
      <c r="A551" s="33"/>
      <c r="B551" s="33"/>
      <c r="C551" s="33"/>
      <c r="D551" s="33"/>
      <c r="E551" s="33"/>
      <c r="F551" s="33"/>
      <c r="G551" s="33"/>
      <c r="H551" s="33"/>
      <c r="I551" s="41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" thickBot="1" x14ac:dyDescent="0.3">
      <c r="A552" s="33"/>
      <c r="B552" s="33"/>
      <c r="C552" s="33"/>
      <c r="D552" s="33"/>
      <c r="E552" s="33"/>
      <c r="F552" s="33"/>
      <c r="G552" s="33"/>
      <c r="H552" s="33"/>
      <c r="I552" s="41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" thickBot="1" x14ac:dyDescent="0.3">
      <c r="A553" s="33"/>
      <c r="B553" s="33"/>
      <c r="C553" s="33"/>
      <c r="D553" s="33"/>
      <c r="E553" s="33"/>
      <c r="F553" s="33"/>
      <c r="G553" s="33"/>
      <c r="H553" s="33"/>
      <c r="I553" s="41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" thickBot="1" x14ac:dyDescent="0.3">
      <c r="A554" s="33"/>
      <c r="B554" s="33"/>
      <c r="C554" s="33"/>
      <c r="D554" s="33"/>
      <c r="E554" s="33"/>
      <c r="F554" s="33"/>
      <c r="G554" s="33"/>
      <c r="H554" s="33"/>
      <c r="I554" s="41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" thickBot="1" x14ac:dyDescent="0.3">
      <c r="A555" s="33"/>
      <c r="B555" s="33"/>
      <c r="C555" s="33"/>
      <c r="D555" s="33"/>
      <c r="E555" s="33"/>
      <c r="F555" s="33"/>
      <c r="G555" s="33"/>
      <c r="H555" s="33"/>
      <c r="I555" s="41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" thickBot="1" x14ac:dyDescent="0.3">
      <c r="A556" s="33"/>
      <c r="B556" s="33"/>
      <c r="C556" s="33"/>
      <c r="D556" s="33"/>
      <c r="E556" s="33"/>
      <c r="F556" s="33"/>
      <c r="G556" s="33"/>
      <c r="H556" s="33"/>
      <c r="I556" s="41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" thickBot="1" x14ac:dyDescent="0.3">
      <c r="A557" s="33"/>
      <c r="B557" s="33"/>
      <c r="C557" s="33"/>
      <c r="D557" s="33"/>
      <c r="E557" s="33"/>
      <c r="F557" s="33"/>
      <c r="G557" s="33"/>
      <c r="H557" s="33"/>
      <c r="I557" s="41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" thickBot="1" x14ac:dyDescent="0.3">
      <c r="A558" s="33"/>
      <c r="B558" s="33"/>
      <c r="C558" s="33"/>
      <c r="D558" s="33"/>
      <c r="E558" s="33"/>
      <c r="F558" s="33"/>
      <c r="G558" s="33"/>
      <c r="H558" s="33"/>
      <c r="I558" s="41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" thickBot="1" x14ac:dyDescent="0.3">
      <c r="A559" s="33"/>
      <c r="B559" s="33"/>
      <c r="C559" s="33"/>
      <c r="D559" s="33"/>
      <c r="E559" s="33"/>
      <c r="F559" s="33"/>
      <c r="G559" s="33"/>
      <c r="H559" s="33"/>
      <c r="I559" s="41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" thickBot="1" x14ac:dyDescent="0.3">
      <c r="A560" s="33"/>
      <c r="B560" s="33"/>
      <c r="C560" s="33"/>
      <c r="D560" s="33"/>
      <c r="E560" s="33"/>
      <c r="F560" s="33"/>
      <c r="G560" s="33"/>
      <c r="H560" s="33"/>
      <c r="I560" s="41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" thickBot="1" x14ac:dyDescent="0.3">
      <c r="A561" s="33"/>
      <c r="B561" s="33"/>
      <c r="C561" s="33"/>
      <c r="D561" s="33"/>
      <c r="E561" s="33"/>
      <c r="F561" s="33"/>
      <c r="G561" s="33"/>
      <c r="H561" s="33"/>
      <c r="I561" s="41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" thickBot="1" x14ac:dyDescent="0.3">
      <c r="A562" s="33"/>
      <c r="B562" s="33"/>
      <c r="C562" s="33"/>
      <c r="D562" s="33"/>
      <c r="E562" s="33"/>
      <c r="F562" s="33"/>
      <c r="G562" s="33"/>
      <c r="H562" s="33"/>
      <c r="I562" s="41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" thickBot="1" x14ac:dyDescent="0.3">
      <c r="A563" s="33"/>
      <c r="B563" s="33"/>
      <c r="C563" s="33"/>
      <c r="D563" s="33"/>
      <c r="E563" s="33"/>
      <c r="F563" s="33"/>
      <c r="G563" s="33"/>
      <c r="H563" s="33"/>
      <c r="I563" s="41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" thickBot="1" x14ac:dyDescent="0.3">
      <c r="A564" s="33"/>
      <c r="B564" s="33"/>
      <c r="C564" s="33"/>
      <c r="D564" s="33"/>
      <c r="E564" s="33"/>
      <c r="F564" s="33"/>
      <c r="G564" s="33"/>
      <c r="H564" s="33"/>
      <c r="I564" s="41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" thickBot="1" x14ac:dyDescent="0.3">
      <c r="A565" s="33"/>
      <c r="B565" s="33"/>
      <c r="C565" s="33"/>
      <c r="D565" s="33"/>
      <c r="E565" s="33"/>
      <c r="F565" s="33"/>
      <c r="G565" s="33"/>
      <c r="H565" s="33"/>
      <c r="I565" s="41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" thickBot="1" x14ac:dyDescent="0.3">
      <c r="A566" s="33"/>
      <c r="B566" s="33"/>
      <c r="C566" s="33"/>
      <c r="D566" s="33"/>
      <c r="E566" s="33"/>
      <c r="F566" s="33"/>
      <c r="G566" s="33"/>
      <c r="H566" s="33"/>
      <c r="I566" s="41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" thickBot="1" x14ac:dyDescent="0.3">
      <c r="A567" s="33"/>
      <c r="B567" s="33"/>
      <c r="C567" s="33"/>
      <c r="D567" s="33"/>
      <c r="E567" s="33"/>
      <c r="F567" s="33"/>
      <c r="G567" s="33"/>
      <c r="H567" s="33"/>
      <c r="I567" s="41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" thickBot="1" x14ac:dyDescent="0.3">
      <c r="A568" s="33"/>
      <c r="B568" s="33"/>
      <c r="C568" s="33"/>
      <c r="D568" s="33"/>
      <c r="E568" s="33"/>
      <c r="F568" s="33"/>
      <c r="G568" s="33"/>
      <c r="H568" s="33"/>
      <c r="I568" s="41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" thickBot="1" x14ac:dyDescent="0.3">
      <c r="A569" s="33"/>
      <c r="B569" s="33"/>
      <c r="C569" s="33"/>
      <c r="D569" s="33"/>
      <c r="E569" s="33"/>
      <c r="F569" s="33"/>
      <c r="G569" s="33"/>
      <c r="H569" s="33"/>
      <c r="I569" s="41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" thickBot="1" x14ac:dyDescent="0.3">
      <c r="A570" s="33"/>
      <c r="B570" s="33"/>
      <c r="C570" s="33"/>
      <c r="D570" s="33"/>
      <c r="E570" s="33"/>
      <c r="F570" s="33"/>
      <c r="G570" s="33"/>
      <c r="H570" s="33"/>
      <c r="I570" s="41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" thickBot="1" x14ac:dyDescent="0.3">
      <c r="A571" s="33"/>
      <c r="B571" s="33"/>
      <c r="C571" s="33"/>
      <c r="D571" s="33"/>
      <c r="E571" s="33"/>
      <c r="F571" s="33"/>
      <c r="G571" s="33"/>
      <c r="H571" s="33"/>
      <c r="I571" s="41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" thickBot="1" x14ac:dyDescent="0.3">
      <c r="A572" s="33"/>
      <c r="B572" s="33"/>
      <c r="C572" s="33"/>
      <c r="D572" s="33"/>
      <c r="E572" s="33"/>
      <c r="F572" s="33"/>
      <c r="G572" s="33"/>
      <c r="H572" s="33"/>
      <c r="I572" s="41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" thickBot="1" x14ac:dyDescent="0.3">
      <c r="A573" s="33"/>
      <c r="B573" s="33"/>
      <c r="C573" s="33"/>
      <c r="D573" s="33"/>
      <c r="E573" s="33"/>
      <c r="F573" s="33"/>
      <c r="G573" s="33"/>
      <c r="H573" s="33"/>
      <c r="I573" s="41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" thickBot="1" x14ac:dyDescent="0.3">
      <c r="A574" s="33"/>
      <c r="B574" s="33"/>
      <c r="C574" s="33"/>
      <c r="D574" s="33"/>
      <c r="E574" s="33"/>
      <c r="F574" s="33"/>
      <c r="G574" s="33"/>
      <c r="H574" s="33"/>
      <c r="I574" s="41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" thickBot="1" x14ac:dyDescent="0.3">
      <c r="A575" s="33"/>
      <c r="B575" s="33"/>
      <c r="C575" s="33"/>
      <c r="D575" s="33"/>
      <c r="E575" s="33"/>
      <c r="F575" s="33"/>
      <c r="G575" s="33"/>
      <c r="H575" s="33"/>
      <c r="I575" s="41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" thickBot="1" x14ac:dyDescent="0.3">
      <c r="A576" s="33"/>
      <c r="B576" s="33"/>
      <c r="C576" s="33"/>
      <c r="D576" s="33"/>
      <c r="E576" s="33"/>
      <c r="F576" s="33"/>
      <c r="G576" s="33"/>
      <c r="H576" s="33"/>
      <c r="I576" s="41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" thickBot="1" x14ac:dyDescent="0.3">
      <c r="A577" s="33"/>
      <c r="B577" s="33"/>
      <c r="C577" s="33"/>
      <c r="D577" s="33"/>
      <c r="E577" s="33"/>
      <c r="F577" s="33"/>
      <c r="G577" s="33"/>
      <c r="H577" s="33"/>
      <c r="I577" s="41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" thickBot="1" x14ac:dyDescent="0.3">
      <c r="A578" s="33"/>
      <c r="B578" s="33"/>
      <c r="C578" s="33"/>
      <c r="D578" s="33"/>
      <c r="E578" s="33"/>
      <c r="F578" s="33"/>
      <c r="G578" s="33"/>
      <c r="H578" s="33"/>
      <c r="I578" s="41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" thickBot="1" x14ac:dyDescent="0.3">
      <c r="A579" s="33"/>
      <c r="B579" s="33"/>
      <c r="C579" s="33"/>
      <c r="D579" s="33"/>
      <c r="E579" s="33"/>
      <c r="F579" s="33"/>
      <c r="G579" s="33"/>
      <c r="H579" s="33"/>
      <c r="I579" s="41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" thickBot="1" x14ac:dyDescent="0.3">
      <c r="A580" s="33"/>
      <c r="B580" s="33"/>
      <c r="C580" s="33"/>
      <c r="D580" s="33"/>
      <c r="E580" s="33"/>
      <c r="F580" s="33"/>
      <c r="G580" s="33"/>
      <c r="H580" s="33"/>
      <c r="I580" s="41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" thickBot="1" x14ac:dyDescent="0.3">
      <c r="A581" s="33"/>
      <c r="B581" s="33"/>
      <c r="C581" s="33"/>
      <c r="D581" s="33"/>
      <c r="E581" s="33"/>
      <c r="F581" s="33"/>
      <c r="G581" s="33"/>
      <c r="H581" s="33"/>
      <c r="I581" s="41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" thickBot="1" x14ac:dyDescent="0.3">
      <c r="A582" s="33"/>
      <c r="B582" s="33"/>
      <c r="C582" s="33"/>
      <c r="D582" s="33"/>
      <c r="E582" s="33"/>
      <c r="F582" s="33"/>
      <c r="G582" s="33"/>
      <c r="H582" s="33"/>
      <c r="I582" s="41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" thickBot="1" x14ac:dyDescent="0.3">
      <c r="A583" s="33"/>
      <c r="B583" s="33"/>
      <c r="C583" s="33"/>
      <c r="D583" s="33"/>
      <c r="E583" s="33"/>
      <c r="F583" s="33"/>
      <c r="G583" s="33"/>
      <c r="H583" s="33"/>
      <c r="I583" s="41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" thickBot="1" x14ac:dyDescent="0.3">
      <c r="A584" s="33"/>
      <c r="B584" s="33"/>
      <c r="C584" s="33"/>
      <c r="D584" s="33"/>
      <c r="E584" s="33"/>
      <c r="F584" s="33"/>
      <c r="G584" s="33"/>
      <c r="H584" s="33"/>
      <c r="I584" s="41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" thickBot="1" x14ac:dyDescent="0.3">
      <c r="A585" s="33"/>
      <c r="B585" s="33"/>
      <c r="C585" s="33"/>
      <c r="D585" s="33"/>
      <c r="E585" s="33"/>
      <c r="F585" s="33"/>
      <c r="G585" s="33"/>
      <c r="H585" s="33"/>
      <c r="I585" s="41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" thickBot="1" x14ac:dyDescent="0.3">
      <c r="A586" s="33"/>
      <c r="B586" s="33"/>
      <c r="C586" s="33"/>
      <c r="D586" s="33"/>
      <c r="E586" s="33"/>
      <c r="F586" s="33"/>
      <c r="G586" s="33"/>
      <c r="H586" s="33"/>
      <c r="I586" s="41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" thickBot="1" x14ac:dyDescent="0.3">
      <c r="A587" s="33"/>
      <c r="B587" s="33"/>
      <c r="C587" s="33"/>
      <c r="D587" s="33"/>
      <c r="E587" s="33"/>
      <c r="F587" s="33"/>
      <c r="G587" s="33"/>
      <c r="H587" s="33"/>
      <c r="I587" s="41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" thickBot="1" x14ac:dyDescent="0.3">
      <c r="A588" s="33"/>
      <c r="B588" s="33"/>
      <c r="C588" s="33"/>
      <c r="D588" s="33"/>
      <c r="E588" s="33"/>
      <c r="F588" s="33"/>
      <c r="G588" s="33"/>
      <c r="H588" s="33"/>
      <c r="I588" s="41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" thickBot="1" x14ac:dyDescent="0.3">
      <c r="A589" s="33"/>
      <c r="B589" s="33"/>
      <c r="C589" s="33"/>
      <c r="D589" s="33"/>
      <c r="E589" s="33"/>
      <c r="F589" s="33"/>
      <c r="G589" s="33"/>
      <c r="H589" s="33"/>
      <c r="I589" s="41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" thickBot="1" x14ac:dyDescent="0.3">
      <c r="A590" s="33"/>
      <c r="B590" s="33"/>
      <c r="C590" s="33"/>
      <c r="D590" s="33"/>
      <c r="E590" s="33"/>
      <c r="F590" s="33"/>
      <c r="G590" s="33"/>
      <c r="H590" s="33"/>
      <c r="I590" s="41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" thickBot="1" x14ac:dyDescent="0.3">
      <c r="A591" s="33"/>
      <c r="B591" s="33"/>
      <c r="C591" s="33"/>
      <c r="D591" s="33"/>
      <c r="E591" s="33"/>
      <c r="F591" s="33"/>
      <c r="G591" s="33"/>
      <c r="H591" s="33"/>
      <c r="I591" s="41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" thickBot="1" x14ac:dyDescent="0.3">
      <c r="A592" s="33"/>
      <c r="B592" s="33"/>
      <c r="C592" s="33"/>
      <c r="D592" s="33"/>
      <c r="E592" s="33"/>
      <c r="F592" s="33"/>
      <c r="G592" s="33"/>
      <c r="H592" s="33"/>
      <c r="I592" s="41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" thickBot="1" x14ac:dyDescent="0.3">
      <c r="A593" s="33"/>
      <c r="B593" s="33"/>
      <c r="C593" s="33"/>
      <c r="D593" s="33"/>
      <c r="E593" s="33"/>
      <c r="F593" s="33"/>
      <c r="G593" s="33"/>
      <c r="H593" s="33"/>
      <c r="I593" s="41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" thickBot="1" x14ac:dyDescent="0.3">
      <c r="A594" s="33"/>
      <c r="B594" s="33"/>
      <c r="C594" s="33"/>
      <c r="D594" s="33"/>
      <c r="E594" s="33"/>
      <c r="F594" s="33"/>
      <c r="G594" s="33"/>
      <c r="H594" s="33"/>
      <c r="I594" s="41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" thickBot="1" x14ac:dyDescent="0.3">
      <c r="A595" s="33"/>
      <c r="B595" s="33"/>
      <c r="C595" s="33"/>
      <c r="D595" s="33"/>
      <c r="E595" s="33"/>
      <c r="F595" s="33"/>
      <c r="G595" s="33"/>
      <c r="H595" s="33"/>
      <c r="I595" s="41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" thickBot="1" x14ac:dyDescent="0.3">
      <c r="A596" s="33"/>
      <c r="B596" s="33"/>
      <c r="C596" s="33"/>
      <c r="D596" s="33"/>
      <c r="E596" s="33"/>
      <c r="F596" s="33"/>
      <c r="G596" s="33"/>
      <c r="H596" s="33"/>
      <c r="I596" s="41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" thickBot="1" x14ac:dyDescent="0.3">
      <c r="A597" s="33"/>
      <c r="B597" s="33"/>
      <c r="C597" s="33"/>
      <c r="D597" s="33"/>
      <c r="E597" s="33"/>
      <c r="F597" s="33"/>
      <c r="G597" s="33"/>
      <c r="H597" s="33"/>
      <c r="I597" s="41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" thickBot="1" x14ac:dyDescent="0.3">
      <c r="A598" s="33"/>
      <c r="B598" s="33"/>
      <c r="C598" s="33"/>
      <c r="D598" s="33"/>
      <c r="E598" s="33"/>
      <c r="F598" s="33"/>
      <c r="G598" s="33"/>
      <c r="H598" s="33"/>
      <c r="I598" s="41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" thickBot="1" x14ac:dyDescent="0.3">
      <c r="A599" s="33"/>
      <c r="B599" s="33"/>
      <c r="C599" s="33"/>
      <c r="D599" s="33"/>
      <c r="E599" s="33"/>
      <c r="F599" s="33"/>
      <c r="G599" s="33"/>
      <c r="H599" s="33"/>
      <c r="I599" s="41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" thickBot="1" x14ac:dyDescent="0.3">
      <c r="A600" s="33"/>
      <c r="B600" s="33"/>
      <c r="C600" s="33"/>
      <c r="D600" s="33"/>
      <c r="E600" s="33"/>
      <c r="F600" s="33"/>
      <c r="G600" s="33"/>
      <c r="H600" s="33"/>
      <c r="I600" s="41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" thickBot="1" x14ac:dyDescent="0.3">
      <c r="A601" s="33"/>
      <c r="B601" s="33"/>
      <c r="C601" s="33"/>
      <c r="D601" s="33"/>
      <c r="E601" s="33"/>
      <c r="F601" s="33"/>
      <c r="G601" s="33"/>
      <c r="H601" s="33"/>
      <c r="I601" s="41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" thickBot="1" x14ac:dyDescent="0.3">
      <c r="A602" s="33"/>
      <c r="B602" s="33"/>
      <c r="C602" s="33"/>
      <c r="D602" s="33"/>
      <c r="E602" s="33"/>
      <c r="F602" s="33"/>
      <c r="G602" s="33"/>
      <c r="H602" s="33"/>
      <c r="I602" s="41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" thickBot="1" x14ac:dyDescent="0.3">
      <c r="A603" s="33"/>
      <c r="B603" s="33"/>
      <c r="C603" s="33"/>
      <c r="D603" s="33"/>
      <c r="E603" s="33"/>
      <c r="F603" s="33"/>
      <c r="G603" s="33"/>
      <c r="H603" s="33"/>
      <c r="I603" s="41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" thickBot="1" x14ac:dyDescent="0.3">
      <c r="A604" s="33"/>
      <c r="B604" s="33"/>
      <c r="C604" s="33"/>
      <c r="D604" s="33"/>
      <c r="E604" s="33"/>
      <c r="F604" s="33"/>
      <c r="G604" s="33"/>
      <c r="H604" s="33"/>
      <c r="I604" s="41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" thickBot="1" x14ac:dyDescent="0.3">
      <c r="A605" s="33"/>
      <c r="B605" s="33"/>
      <c r="C605" s="33"/>
      <c r="D605" s="33"/>
      <c r="E605" s="33"/>
      <c r="F605" s="33"/>
      <c r="G605" s="33"/>
      <c r="H605" s="33"/>
      <c r="I605" s="41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" thickBot="1" x14ac:dyDescent="0.3">
      <c r="A606" s="33"/>
      <c r="B606" s="33"/>
      <c r="C606" s="33"/>
      <c r="D606" s="33"/>
      <c r="E606" s="33"/>
      <c r="F606" s="33"/>
      <c r="G606" s="33"/>
      <c r="H606" s="33"/>
      <c r="I606" s="41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" thickBot="1" x14ac:dyDescent="0.3">
      <c r="A607" s="33"/>
      <c r="B607" s="33"/>
      <c r="C607" s="33"/>
      <c r="D607" s="33"/>
      <c r="E607" s="33"/>
      <c r="F607" s="33"/>
      <c r="G607" s="33"/>
      <c r="H607" s="33"/>
      <c r="I607" s="41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" thickBot="1" x14ac:dyDescent="0.3">
      <c r="A608" s="33"/>
      <c r="B608" s="33"/>
      <c r="C608" s="33"/>
      <c r="D608" s="33"/>
      <c r="E608" s="33"/>
      <c r="F608" s="33"/>
      <c r="G608" s="33"/>
      <c r="H608" s="33"/>
      <c r="I608" s="41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" thickBot="1" x14ac:dyDescent="0.3">
      <c r="A609" s="33"/>
      <c r="B609" s="33"/>
      <c r="C609" s="33"/>
      <c r="D609" s="33"/>
      <c r="E609" s="33"/>
      <c r="F609" s="33"/>
      <c r="G609" s="33"/>
      <c r="H609" s="33"/>
      <c r="I609" s="41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" thickBot="1" x14ac:dyDescent="0.3">
      <c r="A610" s="33"/>
      <c r="B610" s="33"/>
      <c r="C610" s="33"/>
      <c r="D610" s="33"/>
      <c r="E610" s="33"/>
      <c r="F610" s="33"/>
      <c r="G610" s="33"/>
      <c r="H610" s="33"/>
      <c r="I610" s="41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" thickBot="1" x14ac:dyDescent="0.3">
      <c r="A611" s="33"/>
      <c r="B611" s="33"/>
      <c r="C611" s="33"/>
      <c r="D611" s="33"/>
      <c r="E611" s="33"/>
      <c r="F611" s="33"/>
      <c r="G611" s="33"/>
      <c r="H611" s="33"/>
      <c r="I611" s="41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" thickBot="1" x14ac:dyDescent="0.3">
      <c r="A612" s="33"/>
      <c r="B612" s="33"/>
      <c r="C612" s="33"/>
      <c r="D612" s="33"/>
      <c r="E612" s="33"/>
      <c r="F612" s="33"/>
      <c r="G612" s="33"/>
      <c r="H612" s="33"/>
      <c r="I612" s="41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" thickBot="1" x14ac:dyDescent="0.3">
      <c r="A613" s="33"/>
      <c r="B613" s="33"/>
      <c r="C613" s="33"/>
      <c r="D613" s="33"/>
      <c r="E613" s="33"/>
      <c r="F613" s="33"/>
      <c r="G613" s="33"/>
      <c r="H613" s="33"/>
      <c r="I613" s="41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" thickBot="1" x14ac:dyDescent="0.3">
      <c r="A614" s="33"/>
      <c r="B614" s="33"/>
      <c r="C614" s="33"/>
      <c r="D614" s="33"/>
      <c r="E614" s="33"/>
      <c r="F614" s="33"/>
      <c r="G614" s="33"/>
      <c r="H614" s="33"/>
      <c r="I614" s="41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" thickBot="1" x14ac:dyDescent="0.3">
      <c r="A615" s="33"/>
      <c r="B615" s="33"/>
      <c r="C615" s="33"/>
      <c r="D615" s="33"/>
      <c r="E615" s="33"/>
      <c r="F615" s="33"/>
      <c r="G615" s="33"/>
      <c r="H615" s="33"/>
      <c r="I615" s="41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" thickBot="1" x14ac:dyDescent="0.3">
      <c r="A616" s="33"/>
      <c r="B616" s="33"/>
      <c r="C616" s="33"/>
      <c r="D616" s="33"/>
      <c r="E616" s="33"/>
      <c r="F616" s="33"/>
      <c r="G616" s="33"/>
      <c r="H616" s="33"/>
      <c r="I616" s="41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" thickBot="1" x14ac:dyDescent="0.3">
      <c r="A617" s="33"/>
      <c r="B617" s="33"/>
      <c r="C617" s="33"/>
      <c r="D617" s="33"/>
      <c r="E617" s="33"/>
      <c r="F617" s="33"/>
      <c r="G617" s="33"/>
      <c r="H617" s="33"/>
      <c r="I617" s="41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" thickBot="1" x14ac:dyDescent="0.3">
      <c r="A618" s="33"/>
      <c r="B618" s="33"/>
      <c r="C618" s="33"/>
      <c r="D618" s="33"/>
      <c r="E618" s="33"/>
      <c r="F618" s="33"/>
      <c r="G618" s="33"/>
      <c r="H618" s="33"/>
      <c r="I618" s="41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" thickBot="1" x14ac:dyDescent="0.3">
      <c r="A619" s="33"/>
      <c r="B619" s="33"/>
      <c r="C619" s="33"/>
      <c r="D619" s="33"/>
      <c r="E619" s="33"/>
      <c r="F619" s="33"/>
      <c r="G619" s="33"/>
      <c r="H619" s="33"/>
      <c r="I619" s="41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" thickBot="1" x14ac:dyDescent="0.3">
      <c r="A620" s="33"/>
      <c r="B620" s="33"/>
      <c r="C620" s="33"/>
      <c r="D620" s="33"/>
      <c r="E620" s="33"/>
      <c r="F620" s="33"/>
      <c r="G620" s="33"/>
      <c r="H620" s="33"/>
      <c r="I620" s="41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" thickBot="1" x14ac:dyDescent="0.3">
      <c r="A621" s="33"/>
      <c r="B621" s="33"/>
      <c r="C621" s="33"/>
      <c r="D621" s="33"/>
      <c r="E621" s="33"/>
      <c r="F621" s="33"/>
      <c r="G621" s="33"/>
      <c r="H621" s="33"/>
      <c r="I621" s="41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" thickBot="1" x14ac:dyDescent="0.3">
      <c r="A622" s="33"/>
      <c r="B622" s="33"/>
      <c r="C622" s="33"/>
      <c r="D622" s="33"/>
      <c r="E622" s="33"/>
      <c r="F622" s="33"/>
      <c r="G622" s="33"/>
      <c r="H622" s="33"/>
      <c r="I622" s="41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" thickBot="1" x14ac:dyDescent="0.3">
      <c r="A623" s="33"/>
      <c r="B623" s="33"/>
      <c r="C623" s="33"/>
      <c r="D623" s="33"/>
      <c r="E623" s="33"/>
      <c r="F623" s="33"/>
      <c r="G623" s="33"/>
      <c r="H623" s="33"/>
      <c r="I623" s="41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" thickBot="1" x14ac:dyDescent="0.3">
      <c r="A624" s="33"/>
      <c r="B624" s="33"/>
      <c r="C624" s="33"/>
      <c r="D624" s="33"/>
      <c r="E624" s="33"/>
      <c r="F624" s="33"/>
      <c r="G624" s="33"/>
      <c r="H624" s="33"/>
      <c r="I624" s="41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" thickBot="1" x14ac:dyDescent="0.3">
      <c r="A625" s="33"/>
      <c r="B625" s="33"/>
      <c r="C625" s="33"/>
      <c r="D625" s="33"/>
      <c r="E625" s="33"/>
      <c r="F625" s="33"/>
      <c r="G625" s="33"/>
      <c r="H625" s="33"/>
      <c r="I625" s="41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" thickBot="1" x14ac:dyDescent="0.3">
      <c r="A626" s="33"/>
      <c r="B626" s="33"/>
      <c r="C626" s="33"/>
      <c r="D626" s="33"/>
      <c r="E626" s="33"/>
      <c r="F626" s="33"/>
      <c r="G626" s="33"/>
      <c r="H626" s="33"/>
      <c r="I626" s="41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" thickBot="1" x14ac:dyDescent="0.3">
      <c r="A627" s="33"/>
      <c r="B627" s="33"/>
      <c r="C627" s="33"/>
      <c r="D627" s="33"/>
      <c r="E627" s="33"/>
      <c r="F627" s="33"/>
      <c r="G627" s="33"/>
      <c r="H627" s="33"/>
      <c r="I627" s="41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" thickBot="1" x14ac:dyDescent="0.3">
      <c r="A628" s="33"/>
      <c r="B628" s="33"/>
      <c r="C628" s="33"/>
      <c r="D628" s="33"/>
      <c r="E628" s="33"/>
      <c r="F628" s="33"/>
      <c r="G628" s="33"/>
      <c r="H628" s="33"/>
      <c r="I628" s="41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" thickBot="1" x14ac:dyDescent="0.3">
      <c r="A629" s="33"/>
      <c r="B629" s="33"/>
      <c r="C629" s="33"/>
      <c r="D629" s="33"/>
      <c r="E629" s="33"/>
      <c r="F629" s="33"/>
      <c r="G629" s="33"/>
      <c r="H629" s="33"/>
      <c r="I629" s="41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" thickBot="1" x14ac:dyDescent="0.3">
      <c r="A630" s="33"/>
      <c r="B630" s="33"/>
      <c r="C630" s="33"/>
      <c r="D630" s="33"/>
      <c r="E630" s="33"/>
      <c r="F630" s="33"/>
      <c r="G630" s="33"/>
      <c r="H630" s="33"/>
      <c r="I630" s="41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" thickBot="1" x14ac:dyDescent="0.3">
      <c r="A631" s="33"/>
      <c r="B631" s="33"/>
      <c r="C631" s="33"/>
      <c r="D631" s="33"/>
      <c r="E631" s="33"/>
      <c r="F631" s="33"/>
      <c r="G631" s="33"/>
      <c r="H631" s="33"/>
      <c r="I631" s="41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" thickBot="1" x14ac:dyDescent="0.3">
      <c r="A632" s="33"/>
      <c r="B632" s="33"/>
      <c r="C632" s="33"/>
      <c r="D632" s="33"/>
      <c r="E632" s="33"/>
      <c r="F632" s="33"/>
      <c r="G632" s="33"/>
      <c r="H632" s="33"/>
      <c r="I632" s="41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" thickBot="1" x14ac:dyDescent="0.3">
      <c r="A633" s="33"/>
      <c r="B633" s="33"/>
      <c r="C633" s="33"/>
      <c r="D633" s="33"/>
      <c r="E633" s="33"/>
      <c r="F633" s="33"/>
      <c r="G633" s="33"/>
      <c r="H633" s="33"/>
      <c r="I633" s="41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" thickBot="1" x14ac:dyDescent="0.3">
      <c r="A634" s="33"/>
      <c r="B634" s="33"/>
      <c r="C634" s="33"/>
      <c r="D634" s="33"/>
      <c r="E634" s="33"/>
      <c r="F634" s="33"/>
      <c r="G634" s="33"/>
      <c r="H634" s="33"/>
      <c r="I634" s="41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" thickBot="1" x14ac:dyDescent="0.3">
      <c r="A635" s="33"/>
      <c r="B635" s="33"/>
      <c r="C635" s="33"/>
      <c r="D635" s="33"/>
      <c r="E635" s="33"/>
      <c r="F635" s="33"/>
      <c r="G635" s="33"/>
      <c r="H635" s="33"/>
      <c r="I635" s="41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" thickBot="1" x14ac:dyDescent="0.3">
      <c r="A636" s="33"/>
      <c r="B636" s="33"/>
      <c r="C636" s="33"/>
      <c r="D636" s="33"/>
      <c r="E636" s="33"/>
      <c r="F636" s="33"/>
      <c r="G636" s="33"/>
      <c r="H636" s="33"/>
      <c r="I636" s="41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" thickBot="1" x14ac:dyDescent="0.3">
      <c r="A637" s="33"/>
      <c r="B637" s="33"/>
      <c r="C637" s="33"/>
      <c r="D637" s="33"/>
      <c r="E637" s="33"/>
      <c r="F637" s="33"/>
      <c r="G637" s="33"/>
      <c r="H637" s="33"/>
      <c r="I637" s="41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" thickBot="1" x14ac:dyDescent="0.3">
      <c r="A638" s="33"/>
      <c r="B638" s="33"/>
      <c r="C638" s="33"/>
      <c r="D638" s="33"/>
      <c r="E638" s="33"/>
      <c r="F638" s="33"/>
      <c r="G638" s="33"/>
      <c r="H638" s="33"/>
      <c r="I638" s="41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" thickBot="1" x14ac:dyDescent="0.3">
      <c r="A639" s="33"/>
      <c r="B639" s="33"/>
      <c r="C639" s="33"/>
      <c r="D639" s="33"/>
      <c r="E639" s="33"/>
      <c r="F639" s="33"/>
      <c r="G639" s="33"/>
      <c r="H639" s="33"/>
      <c r="I639" s="41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" thickBot="1" x14ac:dyDescent="0.3">
      <c r="A640" s="33"/>
      <c r="B640" s="33"/>
      <c r="C640" s="33"/>
      <c r="D640" s="33"/>
      <c r="E640" s="33"/>
      <c r="F640" s="33"/>
      <c r="G640" s="33"/>
      <c r="H640" s="33"/>
      <c r="I640" s="41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" thickBot="1" x14ac:dyDescent="0.3">
      <c r="A641" s="33"/>
      <c r="B641" s="33"/>
      <c r="C641" s="33"/>
      <c r="D641" s="33"/>
      <c r="E641" s="33"/>
      <c r="F641" s="33"/>
      <c r="G641" s="33"/>
      <c r="H641" s="33"/>
      <c r="I641" s="41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" thickBot="1" x14ac:dyDescent="0.3">
      <c r="A642" s="33"/>
      <c r="B642" s="33"/>
      <c r="C642" s="33"/>
      <c r="D642" s="33"/>
      <c r="E642" s="33"/>
      <c r="F642" s="33"/>
      <c r="G642" s="33"/>
      <c r="H642" s="33"/>
      <c r="I642" s="41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" thickBot="1" x14ac:dyDescent="0.3">
      <c r="A643" s="33"/>
      <c r="B643" s="33"/>
      <c r="C643" s="33"/>
      <c r="D643" s="33"/>
      <c r="E643" s="33"/>
      <c r="F643" s="33"/>
      <c r="G643" s="33"/>
      <c r="H643" s="33"/>
      <c r="I643" s="41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" thickBot="1" x14ac:dyDescent="0.3">
      <c r="A644" s="33"/>
      <c r="B644" s="33"/>
      <c r="C644" s="33"/>
      <c r="D644" s="33"/>
      <c r="E644" s="33"/>
      <c r="F644" s="33"/>
      <c r="G644" s="33"/>
      <c r="H644" s="33"/>
      <c r="I644" s="41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" thickBot="1" x14ac:dyDescent="0.3">
      <c r="A645" s="33"/>
      <c r="B645" s="33"/>
      <c r="C645" s="33"/>
      <c r="D645" s="33"/>
      <c r="E645" s="33"/>
      <c r="F645" s="33"/>
      <c r="G645" s="33"/>
      <c r="H645" s="33"/>
      <c r="I645" s="41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" thickBot="1" x14ac:dyDescent="0.3">
      <c r="A646" s="33"/>
      <c r="B646" s="33"/>
      <c r="C646" s="33"/>
      <c r="D646" s="33"/>
      <c r="E646" s="33"/>
      <c r="F646" s="33"/>
      <c r="G646" s="33"/>
      <c r="H646" s="33"/>
      <c r="I646" s="41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" thickBot="1" x14ac:dyDescent="0.3">
      <c r="A647" s="33"/>
      <c r="B647" s="33"/>
      <c r="C647" s="33"/>
      <c r="D647" s="33"/>
      <c r="E647" s="33"/>
      <c r="F647" s="33"/>
      <c r="G647" s="33"/>
      <c r="H647" s="33"/>
      <c r="I647" s="41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" thickBot="1" x14ac:dyDescent="0.3">
      <c r="A648" s="33"/>
      <c r="B648" s="33"/>
      <c r="C648" s="33"/>
      <c r="D648" s="33"/>
      <c r="E648" s="33"/>
      <c r="F648" s="33"/>
      <c r="G648" s="33"/>
      <c r="H648" s="33"/>
      <c r="I648" s="41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" thickBot="1" x14ac:dyDescent="0.3">
      <c r="A649" s="33"/>
      <c r="B649" s="33"/>
      <c r="C649" s="33"/>
      <c r="D649" s="33"/>
      <c r="E649" s="33"/>
      <c r="F649" s="33"/>
      <c r="G649" s="33"/>
      <c r="H649" s="33"/>
      <c r="I649" s="41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" thickBot="1" x14ac:dyDescent="0.3">
      <c r="A650" s="33"/>
      <c r="B650" s="33"/>
      <c r="C650" s="33"/>
      <c r="D650" s="33"/>
      <c r="E650" s="33"/>
      <c r="F650" s="33"/>
      <c r="G650" s="33"/>
      <c r="H650" s="33"/>
      <c r="I650" s="41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" thickBot="1" x14ac:dyDescent="0.3">
      <c r="A651" s="33"/>
      <c r="B651" s="33"/>
      <c r="C651" s="33"/>
      <c r="D651" s="33"/>
      <c r="E651" s="33"/>
      <c r="F651" s="33"/>
      <c r="G651" s="33"/>
      <c r="H651" s="33"/>
      <c r="I651" s="41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" thickBot="1" x14ac:dyDescent="0.3">
      <c r="A652" s="33"/>
      <c r="B652" s="33"/>
      <c r="C652" s="33"/>
      <c r="D652" s="33"/>
      <c r="E652" s="33"/>
      <c r="F652" s="33"/>
      <c r="G652" s="33"/>
      <c r="H652" s="33"/>
      <c r="I652" s="41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" thickBot="1" x14ac:dyDescent="0.3">
      <c r="A653" s="33"/>
      <c r="B653" s="33"/>
      <c r="C653" s="33"/>
      <c r="D653" s="33"/>
      <c r="E653" s="33"/>
      <c r="F653" s="33"/>
      <c r="G653" s="33"/>
      <c r="H653" s="33"/>
      <c r="I653" s="41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" thickBot="1" x14ac:dyDescent="0.3">
      <c r="A654" s="33"/>
      <c r="B654" s="33"/>
      <c r="C654" s="33"/>
      <c r="D654" s="33"/>
      <c r="E654" s="33"/>
      <c r="F654" s="33"/>
      <c r="G654" s="33"/>
      <c r="H654" s="33"/>
      <c r="I654" s="41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" thickBot="1" x14ac:dyDescent="0.3">
      <c r="A655" s="33"/>
      <c r="B655" s="33"/>
      <c r="C655" s="33"/>
      <c r="D655" s="33"/>
      <c r="E655" s="33"/>
      <c r="F655" s="33"/>
      <c r="G655" s="33"/>
      <c r="H655" s="33"/>
      <c r="I655" s="41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" thickBot="1" x14ac:dyDescent="0.3">
      <c r="A656" s="33"/>
      <c r="B656" s="33"/>
      <c r="C656" s="33"/>
      <c r="D656" s="33"/>
      <c r="E656" s="33"/>
      <c r="F656" s="33"/>
      <c r="G656" s="33"/>
      <c r="H656" s="33"/>
      <c r="I656" s="41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" thickBot="1" x14ac:dyDescent="0.3">
      <c r="A657" s="33"/>
      <c r="B657" s="33"/>
      <c r="C657" s="33"/>
      <c r="D657" s="33"/>
      <c r="E657" s="33"/>
      <c r="F657" s="33"/>
      <c r="G657" s="33"/>
      <c r="H657" s="33"/>
      <c r="I657" s="41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" thickBot="1" x14ac:dyDescent="0.3">
      <c r="A658" s="33"/>
      <c r="B658" s="33"/>
      <c r="C658" s="33"/>
      <c r="D658" s="33"/>
      <c r="E658" s="33"/>
      <c r="F658" s="33"/>
      <c r="G658" s="33"/>
      <c r="H658" s="33"/>
      <c r="I658" s="41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" thickBot="1" x14ac:dyDescent="0.3">
      <c r="A659" s="33"/>
      <c r="B659" s="33"/>
      <c r="C659" s="33"/>
      <c r="D659" s="33"/>
      <c r="E659" s="33"/>
      <c r="F659" s="33"/>
      <c r="G659" s="33"/>
      <c r="H659" s="33"/>
      <c r="I659" s="41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" thickBot="1" x14ac:dyDescent="0.3">
      <c r="A660" s="33"/>
      <c r="B660" s="33"/>
      <c r="C660" s="33"/>
      <c r="D660" s="33"/>
      <c r="E660" s="33"/>
      <c r="F660" s="33"/>
      <c r="G660" s="33"/>
      <c r="H660" s="33"/>
      <c r="I660" s="41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" thickBot="1" x14ac:dyDescent="0.3">
      <c r="A661" s="33"/>
      <c r="B661" s="33"/>
      <c r="C661" s="33"/>
      <c r="D661" s="33"/>
      <c r="E661" s="33"/>
      <c r="F661" s="33"/>
      <c r="G661" s="33"/>
      <c r="H661" s="33"/>
      <c r="I661" s="41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" thickBot="1" x14ac:dyDescent="0.3">
      <c r="A662" s="33"/>
      <c r="B662" s="33"/>
      <c r="C662" s="33"/>
      <c r="D662" s="33"/>
      <c r="E662" s="33"/>
      <c r="F662" s="33"/>
      <c r="G662" s="33"/>
      <c r="H662" s="33"/>
      <c r="I662" s="41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" thickBot="1" x14ac:dyDescent="0.3">
      <c r="A663" s="33"/>
      <c r="B663" s="33"/>
      <c r="C663" s="33"/>
      <c r="D663" s="33"/>
      <c r="E663" s="33"/>
      <c r="F663" s="33"/>
      <c r="G663" s="33"/>
      <c r="H663" s="33"/>
      <c r="I663" s="41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" thickBot="1" x14ac:dyDescent="0.3">
      <c r="A664" s="33"/>
      <c r="B664" s="33"/>
      <c r="C664" s="33"/>
      <c r="D664" s="33"/>
      <c r="E664" s="33"/>
      <c r="F664" s="33"/>
      <c r="G664" s="33"/>
      <c r="H664" s="33"/>
      <c r="I664" s="41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" thickBot="1" x14ac:dyDescent="0.3">
      <c r="A665" s="33"/>
      <c r="B665" s="33"/>
      <c r="C665" s="33"/>
      <c r="D665" s="33"/>
      <c r="E665" s="33"/>
      <c r="F665" s="33"/>
      <c r="G665" s="33"/>
      <c r="H665" s="33"/>
      <c r="I665" s="41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" thickBot="1" x14ac:dyDescent="0.3">
      <c r="A666" s="33"/>
      <c r="B666" s="33"/>
      <c r="C666" s="33"/>
      <c r="D666" s="33"/>
      <c r="E666" s="33"/>
      <c r="F666" s="33"/>
      <c r="G666" s="33"/>
      <c r="H666" s="33"/>
      <c r="I666" s="41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" thickBot="1" x14ac:dyDescent="0.3">
      <c r="A667" s="33"/>
      <c r="B667" s="33"/>
      <c r="C667" s="33"/>
      <c r="D667" s="33"/>
      <c r="E667" s="33"/>
      <c r="F667" s="33"/>
      <c r="G667" s="33"/>
      <c r="H667" s="33"/>
      <c r="I667" s="41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" thickBot="1" x14ac:dyDescent="0.3">
      <c r="A668" s="33"/>
      <c r="B668" s="33"/>
      <c r="C668" s="33"/>
      <c r="D668" s="33"/>
      <c r="E668" s="33"/>
      <c r="F668" s="33"/>
      <c r="G668" s="33"/>
      <c r="H668" s="33"/>
      <c r="I668" s="41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" thickBot="1" x14ac:dyDescent="0.3">
      <c r="A669" s="33"/>
      <c r="B669" s="33"/>
      <c r="C669" s="33"/>
      <c r="D669" s="33"/>
      <c r="E669" s="33"/>
      <c r="F669" s="33"/>
      <c r="G669" s="33"/>
      <c r="H669" s="33"/>
      <c r="I669" s="41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" thickBot="1" x14ac:dyDescent="0.3">
      <c r="A670" s="33"/>
      <c r="B670" s="33"/>
      <c r="C670" s="33"/>
      <c r="D670" s="33"/>
      <c r="E670" s="33"/>
      <c r="F670" s="33"/>
      <c r="G670" s="33"/>
      <c r="H670" s="33"/>
      <c r="I670" s="41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" thickBot="1" x14ac:dyDescent="0.3">
      <c r="A671" s="33"/>
      <c r="B671" s="33"/>
      <c r="C671" s="33"/>
      <c r="D671" s="33"/>
      <c r="E671" s="33"/>
      <c r="F671" s="33"/>
      <c r="G671" s="33"/>
      <c r="H671" s="33"/>
      <c r="I671" s="41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" thickBot="1" x14ac:dyDescent="0.3">
      <c r="A672" s="33"/>
      <c r="B672" s="33"/>
      <c r="C672" s="33"/>
      <c r="D672" s="33"/>
      <c r="E672" s="33"/>
      <c r="F672" s="33"/>
      <c r="G672" s="33"/>
      <c r="H672" s="33"/>
      <c r="I672" s="41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" thickBot="1" x14ac:dyDescent="0.3">
      <c r="A673" s="33"/>
      <c r="B673" s="33"/>
      <c r="C673" s="33"/>
      <c r="D673" s="33"/>
      <c r="E673" s="33"/>
      <c r="F673" s="33"/>
      <c r="G673" s="33"/>
      <c r="H673" s="33"/>
      <c r="I673" s="41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" thickBot="1" x14ac:dyDescent="0.3">
      <c r="A674" s="33"/>
      <c r="B674" s="33"/>
      <c r="C674" s="33"/>
      <c r="D674" s="33"/>
      <c r="E674" s="33"/>
      <c r="F674" s="33"/>
      <c r="G674" s="33"/>
      <c r="H674" s="33"/>
      <c r="I674" s="41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" thickBot="1" x14ac:dyDescent="0.3">
      <c r="A675" s="33"/>
      <c r="B675" s="33"/>
      <c r="C675" s="33"/>
      <c r="D675" s="33"/>
      <c r="E675" s="33"/>
      <c r="F675" s="33"/>
      <c r="G675" s="33"/>
      <c r="H675" s="33"/>
      <c r="I675" s="41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" thickBot="1" x14ac:dyDescent="0.3">
      <c r="A676" s="33"/>
      <c r="B676" s="33"/>
      <c r="C676" s="33"/>
      <c r="D676" s="33"/>
      <c r="E676" s="33"/>
      <c r="F676" s="33"/>
      <c r="G676" s="33"/>
      <c r="H676" s="33"/>
      <c r="I676" s="41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" thickBot="1" x14ac:dyDescent="0.3">
      <c r="A677" s="33"/>
      <c r="B677" s="33"/>
      <c r="C677" s="33"/>
      <c r="D677" s="33"/>
      <c r="E677" s="33"/>
      <c r="F677" s="33"/>
      <c r="G677" s="33"/>
      <c r="H677" s="33"/>
      <c r="I677" s="41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" thickBot="1" x14ac:dyDescent="0.3">
      <c r="A678" s="33"/>
      <c r="B678" s="33"/>
      <c r="C678" s="33"/>
      <c r="D678" s="33"/>
      <c r="E678" s="33"/>
      <c r="F678" s="33"/>
      <c r="G678" s="33"/>
      <c r="H678" s="33"/>
      <c r="I678" s="41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" thickBot="1" x14ac:dyDescent="0.3">
      <c r="A679" s="33"/>
      <c r="B679" s="33"/>
      <c r="C679" s="33"/>
      <c r="D679" s="33"/>
      <c r="E679" s="33"/>
      <c r="F679" s="33"/>
      <c r="G679" s="33"/>
      <c r="H679" s="33"/>
      <c r="I679" s="41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" thickBot="1" x14ac:dyDescent="0.3">
      <c r="A680" s="33"/>
      <c r="B680" s="33"/>
      <c r="C680" s="33"/>
      <c r="D680" s="33"/>
      <c r="E680" s="33"/>
      <c r="F680" s="33"/>
      <c r="G680" s="33"/>
      <c r="H680" s="33"/>
      <c r="I680" s="41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" thickBot="1" x14ac:dyDescent="0.3">
      <c r="A681" s="33"/>
      <c r="B681" s="33"/>
      <c r="C681" s="33"/>
      <c r="D681" s="33"/>
      <c r="E681" s="33"/>
      <c r="F681" s="33"/>
      <c r="G681" s="33"/>
      <c r="H681" s="33"/>
      <c r="I681" s="41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" thickBot="1" x14ac:dyDescent="0.3">
      <c r="A682" s="33"/>
      <c r="B682" s="33"/>
      <c r="C682" s="33"/>
      <c r="D682" s="33"/>
      <c r="E682" s="33"/>
      <c r="F682" s="33"/>
      <c r="G682" s="33"/>
      <c r="H682" s="33"/>
      <c r="I682" s="41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" thickBot="1" x14ac:dyDescent="0.3">
      <c r="A683" s="33"/>
      <c r="B683" s="33"/>
      <c r="C683" s="33"/>
      <c r="D683" s="33"/>
      <c r="E683" s="33"/>
      <c r="F683" s="33"/>
      <c r="G683" s="33"/>
      <c r="H683" s="33"/>
      <c r="I683" s="41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" thickBot="1" x14ac:dyDescent="0.3">
      <c r="A684" s="33"/>
      <c r="B684" s="33"/>
      <c r="C684" s="33"/>
      <c r="D684" s="33"/>
      <c r="E684" s="33"/>
      <c r="F684" s="33"/>
      <c r="G684" s="33"/>
      <c r="H684" s="33"/>
      <c r="I684" s="41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" thickBot="1" x14ac:dyDescent="0.3">
      <c r="A685" s="33"/>
      <c r="B685" s="33"/>
      <c r="C685" s="33"/>
      <c r="D685" s="33"/>
      <c r="E685" s="33"/>
      <c r="F685" s="33"/>
      <c r="G685" s="33"/>
      <c r="H685" s="33"/>
      <c r="I685" s="41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" thickBot="1" x14ac:dyDescent="0.3">
      <c r="A686" s="33"/>
      <c r="B686" s="33"/>
      <c r="C686" s="33"/>
      <c r="D686" s="33"/>
      <c r="E686" s="33"/>
      <c r="F686" s="33"/>
      <c r="G686" s="33"/>
      <c r="H686" s="33"/>
      <c r="I686" s="41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" thickBot="1" x14ac:dyDescent="0.3">
      <c r="A687" s="33"/>
      <c r="B687" s="33"/>
      <c r="C687" s="33"/>
      <c r="D687" s="33"/>
      <c r="E687" s="33"/>
      <c r="F687" s="33"/>
      <c r="G687" s="33"/>
      <c r="H687" s="33"/>
      <c r="I687" s="41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" thickBot="1" x14ac:dyDescent="0.3">
      <c r="A688" s="33"/>
      <c r="B688" s="33"/>
      <c r="C688" s="33"/>
      <c r="D688" s="33"/>
      <c r="E688" s="33"/>
      <c r="F688" s="33"/>
      <c r="G688" s="33"/>
      <c r="H688" s="33"/>
      <c r="I688" s="41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" thickBot="1" x14ac:dyDescent="0.3">
      <c r="A689" s="33"/>
      <c r="B689" s="33"/>
      <c r="C689" s="33"/>
      <c r="D689" s="33"/>
      <c r="E689" s="33"/>
      <c r="F689" s="33"/>
      <c r="G689" s="33"/>
      <c r="H689" s="33"/>
      <c r="I689" s="41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" thickBot="1" x14ac:dyDescent="0.3">
      <c r="A690" s="33"/>
      <c r="B690" s="33"/>
      <c r="C690" s="33"/>
      <c r="D690" s="33"/>
      <c r="E690" s="33"/>
      <c r="F690" s="33"/>
      <c r="G690" s="33"/>
      <c r="H690" s="33"/>
      <c r="I690" s="41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" thickBot="1" x14ac:dyDescent="0.3">
      <c r="A691" s="33"/>
      <c r="B691" s="33"/>
      <c r="C691" s="33"/>
      <c r="D691" s="33"/>
      <c r="E691" s="33"/>
      <c r="F691" s="33"/>
      <c r="G691" s="33"/>
      <c r="H691" s="33"/>
      <c r="I691" s="41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" thickBot="1" x14ac:dyDescent="0.3">
      <c r="A692" s="33"/>
      <c r="B692" s="33"/>
      <c r="C692" s="33"/>
      <c r="D692" s="33"/>
      <c r="E692" s="33"/>
      <c r="F692" s="33"/>
      <c r="G692" s="33"/>
      <c r="H692" s="33"/>
      <c r="I692" s="41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" thickBot="1" x14ac:dyDescent="0.3">
      <c r="A693" s="33"/>
      <c r="B693" s="33"/>
      <c r="C693" s="33"/>
      <c r="D693" s="33"/>
      <c r="E693" s="33"/>
      <c r="F693" s="33"/>
      <c r="G693" s="33"/>
      <c r="H693" s="33"/>
      <c r="I693" s="41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" thickBot="1" x14ac:dyDescent="0.3">
      <c r="A694" s="33"/>
      <c r="B694" s="33"/>
      <c r="C694" s="33"/>
      <c r="D694" s="33"/>
      <c r="E694" s="33"/>
      <c r="F694" s="33"/>
      <c r="G694" s="33"/>
      <c r="H694" s="33"/>
      <c r="I694" s="41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" thickBot="1" x14ac:dyDescent="0.3">
      <c r="A695" s="33"/>
      <c r="B695" s="33"/>
      <c r="C695" s="33"/>
      <c r="D695" s="33"/>
      <c r="E695" s="33"/>
      <c r="F695" s="33"/>
      <c r="G695" s="33"/>
      <c r="H695" s="33"/>
      <c r="I695" s="41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" thickBot="1" x14ac:dyDescent="0.3">
      <c r="A696" s="33"/>
      <c r="B696" s="33"/>
      <c r="C696" s="33"/>
      <c r="D696" s="33"/>
      <c r="E696" s="33"/>
      <c r="F696" s="33"/>
      <c r="G696" s="33"/>
      <c r="H696" s="33"/>
      <c r="I696" s="41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" thickBot="1" x14ac:dyDescent="0.3">
      <c r="A697" s="33"/>
      <c r="B697" s="33"/>
      <c r="C697" s="33"/>
      <c r="D697" s="33"/>
      <c r="E697" s="33"/>
      <c r="F697" s="33"/>
      <c r="G697" s="33"/>
      <c r="H697" s="33"/>
      <c r="I697" s="41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" thickBot="1" x14ac:dyDescent="0.3">
      <c r="A698" s="33"/>
      <c r="B698" s="33"/>
      <c r="C698" s="33"/>
      <c r="D698" s="33"/>
      <c r="E698" s="33"/>
      <c r="F698" s="33"/>
      <c r="G698" s="33"/>
      <c r="H698" s="33"/>
      <c r="I698" s="41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" thickBot="1" x14ac:dyDescent="0.3">
      <c r="A699" s="33"/>
      <c r="B699" s="33"/>
      <c r="C699" s="33"/>
      <c r="D699" s="33"/>
      <c r="E699" s="33"/>
      <c r="F699" s="33"/>
      <c r="G699" s="33"/>
      <c r="H699" s="33"/>
      <c r="I699" s="41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" thickBot="1" x14ac:dyDescent="0.3">
      <c r="A700" s="33"/>
      <c r="B700" s="33"/>
      <c r="C700" s="33"/>
      <c r="D700" s="33"/>
      <c r="E700" s="33"/>
      <c r="F700" s="33"/>
      <c r="G700" s="33"/>
      <c r="H700" s="33"/>
      <c r="I700" s="41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" thickBot="1" x14ac:dyDescent="0.3">
      <c r="A701" s="33"/>
      <c r="B701" s="33"/>
      <c r="C701" s="33"/>
      <c r="D701" s="33"/>
      <c r="E701" s="33"/>
      <c r="F701" s="33"/>
      <c r="G701" s="33"/>
      <c r="H701" s="33"/>
      <c r="I701" s="41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" thickBot="1" x14ac:dyDescent="0.3">
      <c r="A702" s="33"/>
      <c r="B702" s="33"/>
      <c r="C702" s="33"/>
      <c r="D702" s="33"/>
      <c r="E702" s="33"/>
      <c r="F702" s="33"/>
      <c r="G702" s="33"/>
      <c r="H702" s="33"/>
      <c r="I702" s="41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" thickBot="1" x14ac:dyDescent="0.3">
      <c r="A703" s="33"/>
      <c r="B703" s="33"/>
      <c r="C703" s="33"/>
      <c r="D703" s="33"/>
      <c r="E703" s="33"/>
      <c r="F703" s="33"/>
      <c r="G703" s="33"/>
      <c r="H703" s="33"/>
      <c r="I703" s="41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" thickBot="1" x14ac:dyDescent="0.3">
      <c r="A704" s="33"/>
      <c r="B704" s="33"/>
      <c r="C704" s="33"/>
      <c r="D704" s="33"/>
      <c r="E704" s="33"/>
      <c r="F704" s="33"/>
      <c r="G704" s="33"/>
      <c r="H704" s="33"/>
      <c r="I704" s="41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" thickBot="1" x14ac:dyDescent="0.3">
      <c r="A705" s="33"/>
      <c r="B705" s="33"/>
      <c r="C705" s="33"/>
      <c r="D705" s="33"/>
      <c r="E705" s="33"/>
      <c r="F705" s="33"/>
      <c r="G705" s="33"/>
      <c r="H705" s="33"/>
      <c r="I705" s="41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" thickBot="1" x14ac:dyDescent="0.3">
      <c r="A706" s="33"/>
      <c r="B706" s="33"/>
      <c r="C706" s="33"/>
      <c r="D706" s="33"/>
      <c r="E706" s="33"/>
      <c r="F706" s="33"/>
      <c r="G706" s="33"/>
      <c r="H706" s="33"/>
      <c r="I706" s="41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" thickBot="1" x14ac:dyDescent="0.3">
      <c r="A707" s="33"/>
      <c r="B707" s="33"/>
      <c r="C707" s="33"/>
      <c r="D707" s="33"/>
      <c r="E707" s="33"/>
      <c r="F707" s="33"/>
      <c r="G707" s="33"/>
      <c r="H707" s="33"/>
      <c r="I707" s="41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" thickBot="1" x14ac:dyDescent="0.3">
      <c r="A708" s="33"/>
      <c r="B708" s="33"/>
      <c r="C708" s="33"/>
      <c r="D708" s="33"/>
      <c r="E708" s="33"/>
      <c r="F708" s="33"/>
      <c r="G708" s="33"/>
      <c r="H708" s="33"/>
      <c r="I708" s="41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" thickBot="1" x14ac:dyDescent="0.3">
      <c r="A709" s="33"/>
      <c r="B709" s="33"/>
      <c r="C709" s="33"/>
      <c r="D709" s="33"/>
      <c r="E709" s="33"/>
      <c r="F709" s="33"/>
      <c r="G709" s="33"/>
      <c r="H709" s="33"/>
      <c r="I709" s="41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" thickBot="1" x14ac:dyDescent="0.3">
      <c r="A710" s="33"/>
      <c r="B710" s="33"/>
      <c r="C710" s="33"/>
      <c r="D710" s="33"/>
      <c r="E710" s="33"/>
      <c r="F710" s="33"/>
      <c r="G710" s="33"/>
      <c r="H710" s="33"/>
      <c r="I710" s="41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" thickBot="1" x14ac:dyDescent="0.3">
      <c r="A711" s="33"/>
      <c r="B711" s="33"/>
      <c r="C711" s="33"/>
      <c r="D711" s="33"/>
      <c r="E711" s="33"/>
      <c r="F711" s="33"/>
      <c r="G711" s="33"/>
      <c r="H711" s="33"/>
      <c r="I711" s="41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" thickBot="1" x14ac:dyDescent="0.3">
      <c r="A712" s="33"/>
      <c r="B712" s="33"/>
      <c r="C712" s="33"/>
      <c r="D712" s="33"/>
      <c r="E712" s="33"/>
      <c r="F712" s="33"/>
      <c r="G712" s="33"/>
      <c r="H712" s="33"/>
      <c r="I712" s="41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" thickBot="1" x14ac:dyDescent="0.3">
      <c r="A713" s="33"/>
      <c r="B713" s="33"/>
      <c r="C713" s="33"/>
      <c r="D713" s="33"/>
      <c r="E713" s="33"/>
      <c r="F713" s="33"/>
      <c r="G713" s="33"/>
      <c r="H713" s="33"/>
      <c r="I713" s="41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" thickBot="1" x14ac:dyDescent="0.3">
      <c r="A714" s="33"/>
      <c r="B714" s="33"/>
      <c r="C714" s="33"/>
      <c r="D714" s="33"/>
      <c r="E714" s="33"/>
      <c r="F714" s="33"/>
      <c r="G714" s="33"/>
      <c r="H714" s="33"/>
      <c r="I714" s="41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" thickBot="1" x14ac:dyDescent="0.3">
      <c r="A715" s="33"/>
      <c r="B715" s="33"/>
      <c r="C715" s="33"/>
      <c r="D715" s="33"/>
      <c r="E715" s="33"/>
      <c r="F715" s="33"/>
      <c r="G715" s="33"/>
      <c r="H715" s="33"/>
      <c r="I715" s="41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" thickBot="1" x14ac:dyDescent="0.3">
      <c r="A716" s="33"/>
      <c r="B716" s="33"/>
      <c r="C716" s="33"/>
      <c r="D716" s="33"/>
      <c r="E716" s="33"/>
      <c r="F716" s="33"/>
      <c r="G716" s="33"/>
      <c r="H716" s="33"/>
      <c r="I716" s="41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" thickBot="1" x14ac:dyDescent="0.3">
      <c r="A717" s="33"/>
      <c r="B717" s="33"/>
      <c r="C717" s="33"/>
      <c r="D717" s="33"/>
      <c r="E717" s="33"/>
      <c r="F717" s="33"/>
      <c r="G717" s="33"/>
      <c r="H717" s="33"/>
      <c r="I717" s="41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" thickBot="1" x14ac:dyDescent="0.3">
      <c r="A718" s="33"/>
      <c r="B718" s="33"/>
      <c r="C718" s="33"/>
      <c r="D718" s="33"/>
      <c r="E718" s="33"/>
      <c r="F718" s="33"/>
      <c r="G718" s="33"/>
      <c r="H718" s="33"/>
      <c r="I718" s="41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" thickBot="1" x14ac:dyDescent="0.3">
      <c r="A719" s="33"/>
      <c r="B719" s="33"/>
      <c r="C719" s="33"/>
      <c r="D719" s="33"/>
      <c r="E719" s="33"/>
      <c r="F719" s="33"/>
      <c r="G719" s="33"/>
      <c r="H719" s="33"/>
      <c r="I719" s="41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" thickBot="1" x14ac:dyDescent="0.3">
      <c r="A720" s="33"/>
      <c r="B720" s="33"/>
      <c r="C720" s="33"/>
      <c r="D720" s="33"/>
      <c r="E720" s="33"/>
      <c r="F720" s="33"/>
      <c r="G720" s="33"/>
      <c r="H720" s="33"/>
      <c r="I720" s="41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" thickBot="1" x14ac:dyDescent="0.3">
      <c r="A721" s="33"/>
      <c r="B721" s="33"/>
      <c r="C721" s="33"/>
      <c r="D721" s="33"/>
      <c r="E721" s="33"/>
      <c r="F721" s="33"/>
      <c r="G721" s="33"/>
      <c r="H721" s="33"/>
      <c r="I721" s="41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" thickBot="1" x14ac:dyDescent="0.3">
      <c r="A722" s="33"/>
      <c r="B722" s="33"/>
      <c r="C722" s="33"/>
      <c r="D722" s="33"/>
      <c r="E722" s="33"/>
      <c r="F722" s="33"/>
      <c r="G722" s="33"/>
      <c r="H722" s="33"/>
      <c r="I722" s="41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" thickBot="1" x14ac:dyDescent="0.3">
      <c r="A723" s="33"/>
      <c r="B723" s="33"/>
      <c r="C723" s="33"/>
      <c r="D723" s="33"/>
      <c r="E723" s="33"/>
      <c r="F723" s="33"/>
      <c r="G723" s="33"/>
      <c r="H723" s="33"/>
      <c r="I723" s="41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" thickBot="1" x14ac:dyDescent="0.3">
      <c r="A724" s="33"/>
      <c r="B724" s="33"/>
      <c r="C724" s="33"/>
      <c r="D724" s="33"/>
      <c r="E724" s="33"/>
      <c r="F724" s="33"/>
      <c r="G724" s="33"/>
      <c r="H724" s="33"/>
      <c r="I724" s="41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" thickBot="1" x14ac:dyDescent="0.3">
      <c r="A725" s="33"/>
      <c r="B725" s="33"/>
      <c r="C725" s="33"/>
      <c r="D725" s="33"/>
      <c r="E725" s="33"/>
      <c r="F725" s="33"/>
      <c r="G725" s="33"/>
      <c r="H725" s="33"/>
      <c r="I725" s="41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" thickBot="1" x14ac:dyDescent="0.3">
      <c r="A726" s="33"/>
      <c r="B726" s="33"/>
      <c r="C726" s="33"/>
      <c r="D726" s="33"/>
      <c r="E726" s="33"/>
      <c r="F726" s="33"/>
      <c r="G726" s="33"/>
      <c r="H726" s="33"/>
      <c r="I726" s="41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" thickBot="1" x14ac:dyDescent="0.3">
      <c r="A727" s="33"/>
      <c r="B727" s="33"/>
      <c r="C727" s="33"/>
      <c r="D727" s="33"/>
      <c r="E727" s="33"/>
      <c r="F727" s="33"/>
      <c r="G727" s="33"/>
      <c r="H727" s="33"/>
      <c r="I727" s="41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" thickBot="1" x14ac:dyDescent="0.3">
      <c r="A728" s="33"/>
      <c r="B728" s="33"/>
      <c r="C728" s="33"/>
      <c r="D728" s="33"/>
      <c r="E728" s="33"/>
      <c r="F728" s="33"/>
      <c r="G728" s="33"/>
      <c r="H728" s="33"/>
      <c r="I728" s="41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" thickBot="1" x14ac:dyDescent="0.3">
      <c r="A729" s="33"/>
      <c r="B729" s="33"/>
      <c r="C729" s="33"/>
      <c r="D729" s="33"/>
      <c r="E729" s="33"/>
      <c r="F729" s="33"/>
      <c r="G729" s="33"/>
      <c r="H729" s="33"/>
      <c r="I729" s="41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" thickBot="1" x14ac:dyDescent="0.3">
      <c r="A730" s="33"/>
      <c r="B730" s="33"/>
      <c r="C730" s="33"/>
      <c r="D730" s="33"/>
      <c r="E730" s="33"/>
      <c r="F730" s="33"/>
      <c r="G730" s="33"/>
      <c r="H730" s="33"/>
      <c r="I730" s="41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" thickBot="1" x14ac:dyDescent="0.3">
      <c r="A731" s="33"/>
      <c r="B731" s="33"/>
      <c r="C731" s="33"/>
      <c r="D731" s="33"/>
      <c r="E731" s="33"/>
      <c r="F731" s="33"/>
      <c r="G731" s="33"/>
      <c r="H731" s="33"/>
      <c r="I731" s="41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" thickBot="1" x14ac:dyDescent="0.3">
      <c r="A732" s="33"/>
      <c r="B732" s="33"/>
      <c r="C732" s="33"/>
      <c r="D732" s="33"/>
      <c r="E732" s="33"/>
      <c r="F732" s="33"/>
      <c r="G732" s="33"/>
      <c r="H732" s="33"/>
      <c r="I732" s="41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" thickBot="1" x14ac:dyDescent="0.3">
      <c r="A733" s="33"/>
      <c r="B733" s="33"/>
      <c r="C733" s="33"/>
      <c r="D733" s="33"/>
      <c r="E733" s="33"/>
      <c r="F733" s="33"/>
      <c r="G733" s="33"/>
      <c r="H733" s="33"/>
      <c r="I733" s="41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" thickBot="1" x14ac:dyDescent="0.3">
      <c r="A734" s="33"/>
      <c r="B734" s="33"/>
      <c r="C734" s="33"/>
      <c r="D734" s="33"/>
      <c r="E734" s="33"/>
      <c r="F734" s="33"/>
      <c r="G734" s="33"/>
      <c r="H734" s="33"/>
      <c r="I734" s="41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" thickBot="1" x14ac:dyDescent="0.3">
      <c r="A735" s="33"/>
      <c r="B735" s="33"/>
      <c r="C735" s="33"/>
      <c r="D735" s="33"/>
      <c r="E735" s="33"/>
      <c r="F735" s="33"/>
      <c r="G735" s="33"/>
      <c r="H735" s="33"/>
      <c r="I735" s="41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" thickBot="1" x14ac:dyDescent="0.3">
      <c r="A736" s="33"/>
      <c r="B736" s="33"/>
      <c r="C736" s="33"/>
      <c r="D736" s="33"/>
      <c r="E736" s="33"/>
      <c r="F736" s="33"/>
      <c r="G736" s="33"/>
      <c r="H736" s="33"/>
      <c r="I736" s="41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" thickBot="1" x14ac:dyDescent="0.3">
      <c r="A737" s="33"/>
      <c r="B737" s="33"/>
      <c r="C737" s="33"/>
      <c r="D737" s="33"/>
      <c r="E737" s="33"/>
      <c r="F737" s="33"/>
      <c r="G737" s="33"/>
      <c r="H737" s="33"/>
      <c r="I737" s="41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" thickBot="1" x14ac:dyDescent="0.3">
      <c r="A738" s="33"/>
      <c r="B738" s="33"/>
      <c r="C738" s="33"/>
      <c r="D738" s="33"/>
      <c r="E738" s="33"/>
      <c r="F738" s="33"/>
      <c r="G738" s="33"/>
      <c r="H738" s="33"/>
      <c r="I738" s="41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" thickBot="1" x14ac:dyDescent="0.3">
      <c r="A739" s="33"/>
      <c r="B739" s="33"/>
      <c r="C739" s="33"/>
      <c r="D739" s="33"/>
      <c r="E739" s="33"/>
      <c r="F739" s="33"/>
      <c r="G739" s="33"/>
      <c r="H739" s="33"/>
      <c r="I739" s="41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" thickBot="1" x14ac:dyDescent="0.3">
      <c r="A740" s="33"/>
      <c r="B740" s="33"/>
      <c r="C740" s="33"/>
      <c r="D740" s="33"/>
      <c r="E740" s="33"/>
      <c r="F740" s="33"/>
      <c r="G740" s="33"/>
      <c r="H740" s="33"/>
      <c r="I740" s="41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" thickBot="1" x14ac:dyDescent="0.3">
      <c r="A741" s="33"/>
      <c r="B741" s="33"/>
      <c r="C741" s="33"/>
      <c r="D741" s="33"/>
      <c r="E741" s="33"/>
      <c r="F741" s="33"/>
      <c r="G741" s="33"/>
      <c r="H741" s="33"/>
      <c r="I741" s="41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" thickBot="1" x14ac:dyDescent="0.3">
      <c r="A742" s="33"/>
      <c r="B742" s="33"/>
      <c r="C742" s="33"/>
      <c r="D742" s="33"/>
      <c r="E742" s="33"/>
      <c r="F742" s="33"/>
      <c r="G742" s="33"/>
      <c r="H742" s="33"/>
      <c r="I742" s="41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" thickBot="1" x14ac:dyDescent="0.3">
      <c r="A743" s="33"/>
      <c r="B743" s="33"/>
      <c r="C743" s="33"/>
      <c r="D743" s="33"/>
      <c r="E743" s="33"/>
      <c r="F743" s="33"/>
      <c r="G743" s="33"/>
      <c r="H743" s="33"/>
      <c r="I743" s="41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" thickBot="1" x14ac:dyDescent="0.3">
      <c r="A744" s="33"/>
      <c r="B744" s="33"/>
      <c r="C744" s="33"/>
      <c r="D744" s="33"/>
      <c r="E744" s="33"/>
      <c r="F744" s="33"/>
      <c r="G744" s="33"/>
      <c r="H744" s="33"/>
      <c r="I744" s="41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" thickBot="1" x14ac:dyDescent="0.3">
      <c r="A745" s="33"/>
      <c r="B745" s="33"/>
      <c r="C745" s="33"/>
      <c r="D745" s="33"/>
      <c r="E745" s="33"/>
      <c r="F745" s="33"/>
      <c r="G745" s="33"/>
      <c r="H745" s="33"/>
      <c r="I745" s="41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" thickBot="1" x14ac:dyDescent="0.3">
      <c r="A746" s="33"/>
      <c r="B746" s="33"/>
      <c r="C746" s="33"/>
      <c r="D746" s="33"/>
      <c r="E746" s="33"/>
      <c r="F746" s="33"/>
      <c r="G746" s="33"/>
      <c r="H746" s="33"/>
      <c r="I746" s="41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" thickBot="1" x14ac:dyDescent="0.3">
      <c r="A747" s="33"/>
      <c r="B747" s="33"/>
      <c r="C747" s="33"/>
      <c r="D747" s="33"/>
      <c r="E747" s="33"/>
      <c r="F747" s="33"/>
      <c r="G747" s="33"/>
      <c r="H747" s="33"/>
      <c r="I747" s="41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" thickBot="1" x14ac:dyDescent="0.3">
      <c r="A748" s="33"/>
      <c r="B748" s="33"/>
      <c r="C748" s="33"/>
      <c r="D748" s="33"/>
      <c r="E748" s="33"/>
      <c r="F748" s="33"/>
      <c r="G748" s="33"/>
      <c r="H748" s="33"/>
      <c r="I748" s="41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" thickBot="1" x14ac:dyDescent="0.3">
      <c r="A749" s="33"/>
      <c r="B749" s="33"/>
      <c r="C749" s="33"/>
      <c r="D749" s="33"/>
      <c r="E749" s="33"/>
      <c r="F749" s="33"/>
      <c r="G749" s="33"/>
      <c r="H749" s="33"/>
      <c r="I749" s="41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" thickBot="1" x14ac:dyDescent="0.3">
      <c r="A750" s="33"/>
      <c r="B750" s="33"/>
      <c r="C750" s="33"/>
      <c r="D750" s="33"/>
      <c r="E750" s="33"/>
      <c r="F750" s="33"/>
      <c r="G750" s="33"/>
      <c r="H750" s="33"/>
      <c r="I750" s="41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" thickBot="1" x14ac:dyDescent="0.3">
      <c r="A751" s="33"/>
      <c r="B751" s="33"/>
      <c r="C751" s="33"/>
      <c r="D751" s="33"/>
      <c r="E751" s="33"/>
      <c r="F751" s="33"/>
      <c r="G751" s="33"/>
      <c r="H751" s="33"/>
      <c r="I751" s="41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" thickBot="1" x14ac:dyDescent="0.3">
      <c r="A752" s="33"/>
      <c r="B752" s="33"/>
      <c r="C752" s="33"/>
      <c r="D752" s="33"/>
      <c r="E752" s="33"/>
      <c r="F752" s="33"/>
      <c r="G752" s="33"/>
      <c r="H752" s="33"/>
      <c r="I752" s="41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" thickBot="1" x14ac:dyDescent="0.3">
      <c r="A753" s="33"/>
      <c r="B753" s="33"/>
      <c r="C753" s="33"/>
      <c r="D753" s="33"/>
      <c r="E753" s="33"/>
      <c r="F753" s="33"/>
      <c r="G753" s="33"/>
      <c r="H753" s="33"/>
      <c r="I753" s="41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" thickBot="1" x14ac:dyDescent="0.3">
      <c r="A754" s="33"/>
      <c r="B754" s="33"/>
      <c r="C754" s="33"/>
      <c r="D754" s="33"/>
      <c r="E754" s="33"/>
      <c r="F754" s="33"/>
      <c r="G754" s="33"/>
      <c r="H754" s="33"/>
      <c r="I754" s="41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" thickBot="1" x14ac:dyDescent="0.3">
      <c r="A755" s="33"/>
      <c r="B755" s="33"/>
      <c r="C755" s="33"/>
      <c r="D755" s="33"/>
      <c r="E755" s="33"/>
      <c r="F755" s="33"/>
      <c r="G755" s="33"/>
      <c r="H755" s="33"/>
      <c r="I755" s="41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" thickBot="1" x14ac:dyDescent="0.3">
      <c r="A756" s="33"/>
      <c r="B756" s="33"/>
      <c r="C756" s="33"/>
      <c r="D756" s="33"/>
      <c r="E756" s="33"/>
      <c r="F756" s="33"/>
      <c r="G756" s="33"/>
      <c r="H756" s="33"/>
      <c r="I756" s="41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" thickBot="1" x14ac:dyDescent="0.3">
      <c r="A757" s="33"/>
      <c r="B757" s="33"/>
      <c r="C757" s="33"/>
      <c r="D757" s="33"/>
      <c r="E757" s="33"/>
      <c r="F757" s="33"/>
      <c r="G757" s="33"/>
      <c r="H757" s="33"/>
      <c r="I757" s="41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" thickBot="1" x14ac:dyDescent="0.3">
      <c r="A758" s="33"/>
      <c r="B758" s="33"/>
      <c r="C758" s="33"/>
      <c r="D758" s="33"/>
      <c r="E758" s="33"/>
      <c r="F758" s="33"/>
      <c r="G758" s="33"/>
      <c r="H758" s="33"/>
      <c r="I758" s="41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" thickBot="1" x14ac:dyDescent="0.3">
      <c r="A759" s="33"/>
      <c r="B759" s="33"/>
      <c r="C759" s="33"/>
      <c r="D759" s="33"/>
      <c r="E759" s="33"/>
      <c r="F759" s="33"/>
      <c r="G759" s="33"/>
      <c r="H759" s="33"/>
      <c r="I759" s="41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" thickBot="1" x14ac:dyDescent="0.3">
      <c r="A760" s="33"/>
      <c r="B760" s="33"/>
      <c r="C760" s="33"/>
      <c r="D760" s="33"/>
      <c r="E760" s="33"/>
      <c r="F760" s="33"/>
      <c r="G760" s="33"/>
      <c r="H760" s="33"/>
      <c r="I760" s="41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" thickBot="1" x14ac:dyDescent="0.3">
      <c r="A761" s="33"/>
      <c r="B761" s="33"/>
      <c r="C761" s="33"/>
      <c r="D761" s="33"/>
      <c r="E761" s="33"/>
      <c r="F761" s="33"/>
      <c r="G761" s="33"/>
      <c r="H761" s="33"/>
      <c r="I761" s="41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" thickBot="1" x14ac:dyDescent="0.3">
      <c r="A762" s="33"/>
      <c r="B762" s="33"/>
      <c r="C762" s="33"/>
      <c r="D762" s="33"/>
      <c r="E762" s="33"/>
      <c r="F762" s="33"/>
      <c r="G762" s="33"/>
      <c r="H762" s="33"/>
      <c r="I762" s="41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" thickBot="1" x14ac:dyDescent="0.3">
      <c r="A763" s="33"/>
      <c r="B763" s="33"/>
      <c r="C763" s="33"/>
      <c r="D763" s="33"/>
      <c r="E763" s="33"/>
      <c r="F763" s="33"/>
      <c r="G763" s="33"/>
      <c r="H763" s="33"/>
      <c r="I763" s="41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" thickBot="1" x14ac:dyDescent="0.3">
      <c r="A764" s="33"/>
      <c r="B764" s="33"/>
      <c r="C764" s="33"/>
      <c r="D764" s="33"/>
      <c r="E764" s="33"/>
      <c r="F764" s="33"/>
      <c r="G764" s="33"/>
      <c r="H764" s="33"/>
      <c r="I764" s="41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" thickBot="1" x14ac:dyDescent="0.3">
      <c r="A765" s="33"/>
      <c r="B765" s="33"/>
      <c r="C765" s="33"/>
      <c r="D765" s="33"/>
      <c r="E765" s="33"/>
      <c r="F765" s="33"/>
      <c r="G765" s="33"/>
      <c r="H765" s="33"/>
      <c r="I765" s="41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" thickBot="1" x14ac:dyDescent="0.3">
      <c r="A766" s="33"/>
      <c r="B766" s="33"/>
      <c r="C766" s="33"/>
      <c r="D766" s="33"/>
      <c r="E766" s="33"/>
      <c r="F766" s="33"/>
      <c r="G766" s="33"/>
      <c r="H766" s="33"/>
      <c r="I766" s="41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" thickBot="1" x14ac:dyDescent="0.3">
      <c r="A767" s="33"/>
      <c r="B767" s="33"/>
      <c r="C767" s="33"/>
      <c r="D767" s="33"/>
      <c r="E767" s="33"/>
      <c r="F767" s="33"/>
      <c r="G767" s="33"/>
      <c r="H767" s="33"/>
      <c r="I767" s="41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" thickBot="1" x14ac:dyDescent="0.3">
      <c r="A768" s="33"/>
      <c r="B768" s="33"/>
      <c r="C768" s="33"/>
      <c r="D768" s="33"/>
      <c r="E768" s="33"/>
      <c r="F768" s="33"/>
      <c r="G768" s="33"/>
      <c r="H768" s="33"/>
      <c r="I768" s="41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" thickBot="1" x14ac:dyDescent="0.3">
      <c r="A769" s="33"/>
      <c r="B769" s="33"/>
      <c r="C769" s="33"/>
      <c r="D769" s="33"/>
      <c r="E769" s="33"/>
      <c r="F769" s="33"/>
      <c r="G769" s="33"/>
      <c r="H769" s="33"/>
      <c r="I769" s="41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" thickBot="1" x14ac:dyDescent="0.3">
      <c r="A770" s="33"/>
      <c r="B770" s="33"/>
      <c r="C770" s="33"/>
      <c r="D770" s="33"/>
      <c r="E770" s="33"/>
      <c r="F770" s="33"/>
      <c r="G770" s="33"/>
      <c r="H770" s="33"/>
      <c r="I770" s="41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" thickBot="1" x14ac:dyDescent="0.3">
      <c r="A771" s="33"/>
      <c r="B771" s="33"/>
      <c r="C771" s="33"/>
      <c r="D771" s="33"/>
      <c r="E771" s="33"/>
      <c r="F771" s="33"/>
      <c r="G771" s="33"/>
      <c r="H771" s="33"/>
      <c r="I771" s="41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" thickBot="1" x14ac:dyDescent="0.3">
      <c r="A772" s="33"/>
      <c r="B772" s="33"/>
      <c r="C772" s="33"/>
      <c r="D772" s="33"/>
      <c r="E772" s="33"/>
      <c r="F772" s="33"/>
      <c r="G772" s="33"/>
      <c r="H772" s="33"/>
      <c r="I772" s="41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" thickBot="1" x14ac:dyDescent="0.3">
      <c r="A773" s="33"/>
      <c r="B773" s="33"/>
      <c r="C773" s="33"/>
      <c r="D773" s="33"/>
      <c r="E773" s="33"/>
      <c r="F773" s="33"/>
      <c r="G773" s="33"/>
      <c r="H773" s="33"/>
      <c r="I773" s="41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" thickBot="1" x14ac:dyDescent="0.3">
      <c r="A774" s="33"/>
      <c r="B774" s="33"/>
      <c r="C774" s="33"/>
      <c r="D774" s="33"/>
      <c r="E774" s="33"/>
      <c r="F774" s="33"/>
      <c r="G774" s="33"/>
      <c r="H774" s="33"/>
      <c r="I774" s="41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" thickBot="1" x14ac:dyDescent="0.3">
      <c r="A775" s="33"/>
      <c r="B775" s="33"/>
      <c r="C775" s="33"/>
      <c r="D775" s="33"/>
      <c r="E775" s="33"/>
      <c r="F775" s="33"/>
      <c r="G775" s="33"/>
      <c r="H775" s="33"/>
      <c r="I775" s="41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" thickBot="1" x14ac:dyDescent="0.3">
      <c r="A776" s="33"/>
      <c r="B776" s="33"/>
      <c r="C776" s="33"/>
      <c r="D776" s="33"/>
      <c r="E776" s="33"/>
      <c r="F776" s="33"/>
      <c r="G776" s="33"/>
      <c r="H776" s="33"/>
      <c r="I776" s="41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" thickBot="1" x14ac:dyDescent="0.3">
      <c r="A777" s="33"/>
      <c r="B777" s="33"/>
      <c r="C777" s="33"/>
      <c r="D777" s="33"/>
      <c r="E777" s="33"/>
      <c r="F777" s="33"/>
      <c r="G777" s="33"/>
      <c r="H777" s="33"/>
      <c r="I777" s="41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" thickBot="1" x14ac:dyDescent="0.3">
      <c r="A778" s="33"/>
      <c r="B778" s="33"/>
      <c r="C778" s="33"/>
      <c r="D778" s="33"/>
      <c r="E778" s="33"/>
      <c r="F778" s="33"/>
      <c r="G778" s="33"/>
      <c r="H778" s="33"/>
      <c r="I778" s="41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" thickBot="1" x14ac:dyDescent="0.3">
      <c r="A779" s="33"/>
      <c r="B779" s="33"/>
      <c r="C779" s="33"/>
      <c r="D779" s="33"/>
      <c r="E779" s="33"/>
      <c r="F779" s="33"/>
      <c r="G779" s="33"/>
      <c r="H779" s="33"/>
      <c r="I779" s="41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" thickBot="1" x14ac:dyDescent="0.3">
      <c r="A780" s="33"/>
      <c r="B780" s="33"/>
      <c r="C780" s="33"/>
      <c r="D780" s="33"/>
      <c r="E780" s="33"/>
      <c r="F780" s="33"/>
      <c r="G780" s="33"/>
      <c r="H780" s="33"/>
      <c r="I780" s="41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" thickBot="1" x14ac:dyDescent="0.3">
      <c r="A781" s="33"/>
      <c r="B781" s="33"/>
      <c r="C781" s="33"/>
      <c r="D781" s="33"/>
      <c r="E781" s="33"/>
      <c r="F781" s="33"/>
      <c r="G781" s="33"/>
      <c r="H781" s="33"/>
      <c r="I781" s="41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" thickBot="1" x14ac:dyDescent="0.3">
      <c r="A782" s="33"/>
      <c r="B782" s="33"/>
      <c r="C782" s="33"/>
      <c r="D782" s="33"/>
      <c r="E782" s="33"/>
      <c r="F782" s="33"/>
      <c r="G782" s="33"/>
      <c r="H782" s="33"/>
      <c r="I782" s="41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" thickBot="1" x14ac:dyDescent="0.3">
      <c r="A783" s="33"/>
      <c r="B783" s="33"/>
      <c r="C783" s="33"/>
      <c r="D783" s="33"/>
      <c r="E783" s="33"/>
      <c r="F783" s="33"/>
      <c r="G783" s="33"/>
      <c r="H783" s="33"/>
      <c r="I783" s="41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" thickBot="1" x14ac:dyDescent="0.3">
      <c r="A784" s="33"/>
      <c r="B784" s="33"/>
      <c r="C784" s="33"/>
      <c r="D784" s="33"/>
      <c r="E784" s="33"/>
      <c r="F784" s="33"/>
      <c r="G784" s="33"/>
      <c r="H784" s="33"/>
      <c r="I784" s="41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" thickBot="1" x14ac:dyDescent="0.3">
      <c r="A785" s="33"/>
      <c r="B785" s="33"/>
      <c r="C785" s="33"/>
      <c r="D785" s="33"/>
      <c r="E785" s="33"/>
      <c r="F785" s="33"/>
      <c r="G785" s="33"/>
      <c r="H785" s="33"/>
      <c r="I785" s="41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" thickBot="1" x14ac:dyDescent="0.3">
      <c r="A786" s="33"/>
      <c r="B786" s="33"/>
      <c r="C786" s="33"/>
      <c r="D786" s="33"/>
      <c r="E786" s="33"/>
      <c r="F786" s="33"/>
      <c r="G786" s="33"/>
      <c r="H786" s="33"/>
      <c r="I786" s="41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" thickBot="1" x14ac:dyDescent="0.3">
      <c r="A787" s="33"/>
      <c r="B787" s="33"/>
      <c r="C787" s="33"/>
      <c r="D787" s="33"/>
      <c r="E787" s="33"/>
      <c r="F787" s="33"/>
      <c r="G787" s="33"/>
      <c r="H787" s="33"/>
      <c r="I787" s="41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" thickBot="1" x14ac:dyDescent="0.3">
      <c r="A788" s="33"/>
      <c r="B788" s="33"/>
      <c r="C788" s="33"/>
      <c r="D788" s="33"/>
      <c r="E788" s="33"/>
      <c r="F788" s="33"/>
      <c r="G788" s="33"/>
      <c r="H788" s="33"/>
      <c r="I788" s="41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" thickBot="1" x14ac:dyDescent="0.3">
      <c r="A789" s="33"/>
      <c r="B789" s="33"/>
      <c r="C789" s="33"/>
      <c r="D789" s="33"/>
      <c r="E789" s="33"/>
      <c r="F789" s="33"/>
      <c r="G789" s="33"/>
      <c r="H789" s="33"/>
      <c r="I789" s="41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" thickBot="1" x14ac:dyDescent="0.3">
      <c r="A790" s="33"/>
      <c r="B790" s="33"/>
      <c r="C790" s="33"/>
      <c r="D790" s="33"/>
      <c r="E790" s="33"/>
      <c r="F790" s="33"/>
      <c r="G790" s="33"/>
      <c r="H790" s="33"/>
      <c r="I790" s="41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" thickBot="1" x14ac:dyDescent="0.3">
      <c r="A791" s="33"/>
      <c r="B791" s="33"/>
      <c r="C791" s="33"/>
      <c r="D791" s="33"/>
      <c r="E791" s="33"/>
      <c r="F791" s="33"/>
      <c r="G791" s="33"/>
      <c r="H791" s="33"/>
      <c r="I791" s="41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" thickBot="1" x14ac:dyDescent="0.3">
      <c r="A792" s="33"/>
      <c r="B792" s="33"/>
      <c r="C792" s="33"/>
      <c r="D792" s="33"/>
      <c r="E792" s="33"/>
      <c r="F792" s="33"/>
      <c r="G792" s="33"/>
      <c r="H792" s="33"/>
      <c r="I792" s="41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" thickBot="1" x14ac:dyDescent="0.3">
      <c r="A793" s="33"/>
      <c r="B793" s="33"/>
      <c r="C793" s="33"/>
      <c r="D793" s="33"/>
      <c r="E793" s="33"/>
      <c r="F793" s="33"/>
      <c r="G793" s="33"/>
      <c r="H793" s="33"/>
      <c r="I793" s="41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" thickBot="1" x14ac:dyDescent="0.3">
      <c r="A794" s="33"/>
      <c r="B794" s="33"/>
      <c r="C794" s="33"/>
      <c r="D794" s="33"/>
      <c r="E794" s="33"/>
      <c r="F794" s="33"/>
      <c r="G794" s="33"/>
      <c r="H794" s="33"/>
      <c r="I794" s="41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" thickBot="1" x14ac:dyDescent="0.3">
      <c r="A795" s="33"/>
      <c r="B795" s="33"/>
      <c r="C795" s="33"/>
      <c r="D795" s="33"/>
      <c r="E795" s="33"/>
      <c r="F795" s="33"/>
      <c r="G795" s="33"/>
      <c r="H795" s="33"/>
      <c r="I795" s="41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" thickBot="1" x14ac:dyDescent="0.3">
      <c r="A796" s="33"/>
      <c r="B796" s="33"/>
      <c r="C796" s="33"/>
      <c r="D796" s="33"/>
      <c r="E796" s="33"/>
      <c r="F796" s="33"/>
      <c r="G796" s="33"/>
      <c r="H796" s="33"/>
      <c r="I796" s="41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" thickBot="1" x14ac:dyDescent="0.3">
      <c r="A797" s="33"/>
      <c r="B797" s="33"/>
      <c r="C797" s="33"/>
      <c r="D797" s="33"/>
      <c r="E797" s="33"/>
      <c r="F797" s="33"/>
      <c r="G797" s="33"/>
      <c r="H797" s="33"/>
      <c r="I797" s="41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" thickBot="1" x14ac:dyDescent="0.3">
      <c r="A798" s="33"/>
      <c r="B798" s="33"/>
      <c r="C798" s="33"/>
      <c r="D798" s="33"/>
      <c r="E798" s="33"/>
      <c r="F798" s="33"/>
      <c r="G798" s="33"/>
      <c r="H798" s="33"/>
      <c r="I798" s="41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" thickBot="1" x14ac:dyDescent="0.3">
      <c r="A799" s="33"/>
      <c r="B799" s="33"/>
      <c r="C799" s="33"/>
      <c r="D799" s="33"/>
      <c r="E799" s="33"/>
      <c r="F799" s="33"/>
      <c r="G799" s="33"/>
      <c r="H799" s="33"/>
      <c r="I799" s="41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" thickBot="1" x14ac:dyDescent="0.3">
      <c r="A800" s="33"/>
      <c r="B800" s="33"/>
      <c r="C800" s="33"/>
      <c r="D800" s="33"/>
      <c r="E800" s="33"/>
      <c r="F800" s="33"/>
      <c r="G800" s="33"/>
      <c r="H800" s="33"/>
      <c r="I800" s="41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" thickBot="1" x14ac:dyDescent="0.3">
      <c r="A801" s="33"/>
      <c r="B801" s="33"/>
      <c r="C801" s="33"/>
      <c r="D801" s="33"/>
      <c r="E801" s="33"/>
      <c r="F801" s="33"/>
      <c r="G801" s="33"/>
      <c r="H801" s="33"/>
      <c r="I801" s="41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" thickBot="1" x14ac:dyDescent="0.3">
      <c r="A802" s="33"/>
      <c r="B802" s="33"/>
      <c r="C802" s="33"/>
      <c r="D802" s="33"/>
      <c r="E802" s="33"/>
      <c r="F802" s="33"/>
      <c r="G802" s="33"/>
      <c r="H802" s="33"/>
      <c r="I802" s="41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" thickBot="1" x14ac:dyDescent="0.3">
      <c r="A803" s="33"/>
      <c r="B803" s="33"/>
      <c r="C803" s="33"/>
      <c r="D803" s="33"/>
      <c r="E803" s="33"/>
      <c r="F803" s="33"/>
      <c r="G803" s="33"/>
      <c r="H803" s="33"/>
      <c r="I803" s="41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" thickBot="1" x14ac:dyDescent="0.3">
      <c r="A804" s="33"/>
      <c r="B804" s="33"/>
      <c r="C804" s="33"/>
      <c r="D804" s="33"/>
      <c r="E804" s="33"/>
      <c r="F804" s="33"/>
      <c r="G804" s="33"/>
      <c r="H804" s="33"/>
      <c r="I804" s="41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" thickBot="1" x14ac:dyDescent="0.3">
      <c r="A805" s="33"/>
      <c r="B805" s="33"/>
      <c r="C805" s="33"/>
      <c r="D805" s="33"/>
      <c r="E805" s="33"/>
      <c r="F805" s="33"/>
      <c r="G805" s="33"/>
      <c r="H805" s="33"/>
      <c r="I805" s="41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" thickBot="1" x14ac:dyDescent="0.3">
      <c r="A806" s="33"/>
      <c r="B806" s="33"/>
      <c r="C806" s="33"/>
      <c r="D806" s="33"/>
      <c r="E806" s="33"/>
      <c r="F806" s="33"/>
      <c r="G806" s="33"/>
      <c r="H806" s="33"/>
      <c r="I806" s="41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" thickBot="1" x14ac:dyDescent="0.3">
      <c r="A807" s="33"/>
      <c r="B807" s="33"/>
      <c r="C807" s="33"/>
      <c r="D807" s="33"/>
      <c r="E807" s="33"/>
      <c r="F807" s="33"/>
      <c r="G807" s="33"/>
      <c r="H807" s="33"/>
      <c r="I807" s="41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" thickBot="1" x14ac:dyDescent="0.3">
      <c r="A808" s="33"/>
      <c r="B808" s="33"/>
      <c r="C808" s="33"/>
      <c r="D808" s="33"/>
      <c r="E808" s="33"/>
      <c r="F808" s="33"/>
      <c r="G808" s="33"/>
      <c r="H808" s="33"/>
      <c r="I808" s="41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" thickBot="1" x14ac:dyDescent="0.3">
      <c r="A809" s="33"/>
      <c r="B809" s="33"/>
      <c r="C809" s="33"/>
      <c r="D809" s="33"/>
      <c r="E809" s="33"/>
      <c r="F809" s="33"/>
      <c r="G809" s="33"/>
      <c r="H809" s="33"/>
      <c r="I809" s="41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" thickBot="1" x14ac:dyDescent="0.3">
      <c r="A810" s="33"/>
      <c r="B810" s="33"/>
      <c r="C810" s="33"/>
      <c r="D810" s="33"/>
      <c r="E810" s="33"/>
      <c r="F810" s="33"/>
      <c r="G810" s="33"/>
      <c r="H810" s="33"/>
      <c r="I810" s="41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" thickBot="1" x14ac:dyDescent="0.3">
      <c r="A811" s="33"/>
      <c r="B811" s="33"/>
      <c r="C811" s="33"/>
      <c r="D811" s="33"/>
      <c r="E811" s="33"/>
      <c r="F811" s="33"/>
      <c r="G811" s="33"/>
      <c r="H811" s="33"/>
      <c r="I811" s="41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" thickBot="1" x14ac:dyDescent="0.3">
      <c r="A812" s="33"/>
      <c r="B812" s="33"/>
      <c r="C812" s="33"/>
      <c r="D812" s="33"/>
      <c r="E812" s="33"/>
      <c r="F812" s="33"/>
      <c r="G812" s="33"/>
      <c r="H812" s="33"/>
      <c r="I812" s="41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" thickBot="1" x14ac:dyDescent="0.3">
      <c r="A813" s="33"/>
      <c r="B813" s="33"/>
      <c r="C813" s="33"/>
      <c r="D813" s="33"/>
      <c r="E813" s="33"/>
      <c r="F813" s="33"/>
      <c r="G813" s="33"/>
      <c r="H813" s="33"/>
      <c r="I813" s="41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" thickBot="1" x14ac:dyDescent="0.3">
      <c r="A814" s="33"/>
      <c r="B814" s="33"/>
      <c r="C814" s="33"/>
      <c r="D814" s="33"/>
      <c r="E814" s="33"/>
      <c r="F814" s="33"/>
      <c r="G814" s="33"/>
      <c r="H814" s="33"/>
      <c r="I814" s="41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" thickBot="1" x14ac:dyDescent="0.3">
      <c r="A815" s="33"/>
      <c r="B815" s="33"/>
      <c r="C815" s="33"/>
      <c r="D815" s="33"/>
      <c r="E815" s="33"/>
      <c r="F815" s="33"/>
      <c r="G815" s="33"/>
      <c r="H815" s="33"/>
      <c r="I815" s="41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" thickBot="1" x14ac:dyDescent="0.3">
      <c r="A816" s="33"/>
      <c r="B816" s="33"/>
      <c r="C816" s="33"/>
      <c r="D816" s="33"/>
      <c r="E816" s="33"/>
      <c r="F816" s="33"/>
      <c r="G816" s="33"/>
      <c r="H816" s="33"/>
      <c r="I816" s="41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" thickBot="1" x14ac:dyDescent="0.3">
      <c r="A817" s="33"/>
      <c r="B817" s="33"/>
      <c r="C817" s="33"/>
      <c r="D817" s="33"/>
      <c r="E817" s="33"/>
      <c r="F817" s="33"/>
      <c r="G817" s="33"/>
      <c r="H817" s="33"/>
      <c r="I817" s="41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" thickBot="1" x14ac:dyDescent="0.3">
      <c r="A818" s="33"/>
      <c r="B818" s="33"/>
      <c r="C818" s="33"/>
      <c r="D818" s="33"/>
      <c r="E818" s="33"/>
      <c r="F818" s="33"/>
      <c r="G818" s="33"/>
      <c r="H818" s="33"/>
      <c r="I818" s="41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" thickBot="1" x14ac:dyDescent="0.3">
      <c r="A819" s="33"/>
      <c r="B819" s="33"/>
      <c r="C819" s="33"/>
      <c r="D819" s="33"/>
      <c r="E819" s="33"/>
      <c r="F819" s="33"/>
      <c r="G819" s="33"/>
      <c r="H819" s="33"/>
      <c r="I819" s="41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" thickBot="1" x14ac:dyDescent="0.3">
      <c r="A820" s="33"/>
      <c r="B820" s="33"/>
      <c r="C820" s="33"/>
      <c r="D820" s="33"/>
      <c r="E820" s="33"/>
      <c r="F820" s="33"/>
      <c r="G820" s="33"/>
      <c r="H820" s="33"/>
      <c r="I820" s="41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" thickBot="1" x14ac:dyDescent="0.3">
      <c r="A821" s="33"/>
      <c r="B821" s="33"/>
      <c r="C821" s="33"/>
      <c r="D821" s="33"/>
      <c r="E821" s="33"/>
      <c r="F821" s="33"/>
      <c r="G821" s="33"/>
      <c r="H821" s="33"/>
      <c r="I821" s="41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" thickBot="1" x14ac:dyDescent="0.3">
      <c r="A822" s="33"/>
      <c r="B822" s="33"/>
      <c r="C822" s="33"/>
      <c r="D822" s="33"/>
      <c r="E822" s="33"/>
      <c r="F822" s="33"/>
      <c r="G822" s="33"/>
      <c r="H822" s="33"/>
      <c r="I822" s="41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" thickBot="1" x14ac:dyDescent="0.3">
      <c r="A823" s="33"/>
      <c r="B823" s="33"/>
      <c r="C823" s="33"/>
      <c r="D823" s="33"/>
      <c r="E823" s="33"/>
      <c r="F823" s="33"/>
      <c r="G823" s="33"/>
      <c r="H823" s="33"/>
      <c r="I823" s="41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" thickBot="1" x14ac:dyDescent="0.3">
      <c r="A824" s="33"/>
      <c r="B824" s="33"/>
      <c r="C824" s="33"/>
      <c r="D824" s="33"/>
      <c r="E824" s="33"/>
      <c r="F824" s="33"/>
      <c r="G824" s="33"/>
      <c r="H824" s="33"/>
      <c r="I824" s="41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" thickBot="1" x14ac:dyDescent="0.3">
      <c r="A825" s="33"/>
      <c r="B825" s="33"/>
      <c r="C825" s="33"/>
      <c r="D825" s="33"/>
      <c r="E825" s="33"/>
      <c r="F825" s="33"/>
      <c r="G825" s="33"/>
      <c r="H825" s="33"/>
      <c r="I825" s="41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" thickBot="1" x14ac:dyDescent="0.3">
      <c r="A826" s="33"/>
      <c r="B826" s="33"/>
      <c r="C826" s="33"/>
      <c r="D826" s="33"/>
      <c r="E826" s="33"/>
      <c r="F826" s="33"/>
      <c r="G826" s="33"/>
      <c r="H826" s="33"/>
      <c r="I826" s="41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" thickBot="1" x14ac:dyDescent="0.3">
      <c r="A827" s="33"/>
      <c r="B827" s="33"/>
      <c r="C827" s="33"/>
      <c r="D827" s="33"/>
      <c r="E827" s="33"/>
      <c r="F827" s="33"/>
      <c r="G827" s="33"/>
      <c r="H827" s="33"/>
      <c r="I827" s="41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" thickBot="1" x14ac:dyDescent="0.3">
      <c r="A828" s="33"/>
      <c r="B828" s="33"/>
      <c r="C828" s="33"/>
      <c r="D828" s="33"/>
      <c r="E828" s="33"/>
      <c r="F828" s="33"/>
      <c r="G828" s="33"/>
      <c r="H828" s="33"/>
      <c r="I828" s="41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" thickBot="1" x14ac:dyDescent="0.3">
      <c r="A829" s="33"/>
      <c r="B829" s="33"/>
      <c r="C829" s="33"/>
      <c r="D829" s="33"/>
      <c r="E829" s="33"/>
      <c r="F829" s="33"/>
      <c r="G829" s="33"/>
      <c r="H829" s="33"/>
      <c r="I829" s="41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" thickBot="1" x14ac:dyDescent="0.3">
      <c r="A830" s="33"/>
      <c r="B830" s="33"/>
      <c r="C830" s="33"/>
      <c r="D830" s="33"/>
      <c r="E830" s="33"/>
      <c r="F830" s="33"/>
      <c r="G830" s="33"/>
      <c r="H830" s="33"/>
      <c r="I830" s="41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" thickBot="1" x14ac:dyDescent="0.3">
      <c r="A831" s="33"/>
      <c r="B831" s="33"/>
      <c r="C831" s="33"/>
      <c r="D831" s="33"/>
      <c r="E831" s="33"/>
      <c r="F831" s="33"/>
      <c r="G831" s="33"/>
      <c r="H831" s="33"/>
      <c r="I831" s="41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" thickBot="1" x14ac:dyDescent="0.3">
      <c r="A832" s="33"/>
      <c r="B832" s="33"/>
      <c r="C832" s="33"/>
      <c r="D832" s="33"/>
      <c r="E832" s="33"/>
      <c r="F832" s="33"/>
      <c r="G832" s="33"/>
      <c r="H832" s="33"/>
      <c r="I832" s="41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" thickBot="1" x14ac:dyDescent="0.3">
      <c r="A833" s="33"/>
      <c r="B833" s="33"/>
      <c r="C833" s="33"/>
      <c r="D833" s="33"/>
      <c r="E833" s="33"/>
      <c r="F833" s="33"/>
      <c r="G833" s="33"/>
      <c r="H833" s="33"/>
      <c r="I833" s="41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" thickBot="1" x14ac:dyDescent="0.3">
      <c r="A834" s="33"/>
      <c r="B834" s="33"/>
      <c r="C834" s="33"/>
      <c r="D834" s="33"/>
      <c r="E834" s="33"/>
      <c r="F834" s="33"/>
      <c r="G834" s="33"/>
      <c r="H834" s="33"/>
      <c r="I834" s="41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" thickBot="1" x14ac:dyDescent="0.3">
      <c r="A835" s="33"/>
      <c r="B835" s="33"/>
      <c r="C835" s="33"/>
      <c r="D835" s="33"/>
      <c r="E835" s="33"/>
      <c r="F835" s="33"/>
      <c r="G835" s="33"/>
      <c r="H835" s="33"/>
      <c r="I835" s="41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" thickBot="1" x14ac:dyDescent="0.3">
      <c r="A836" s="33"/>
      <c r="B836" s="33"/>
      <c r="C836" s="33"/>
      <c r="D836" s="33"/>
      <c r="E836" s="33"/>
      <c r="F836" s="33"/>
      <c r="G836" s="33"/>
      <c r="H836" s="33"/>
      <c r="I836" s="41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" thickBot="1" x14ac:dyDescent="0.3">
      <c r="A837" s="33"/>
      <c r="B837" s="33"/>
      <c r="C837" s="33"/>
      <c r="D837" s="33"/>
      <c r="E837" s="33"/>
      <c r="F837" s="33"/>
      <c r="G837" s="33"/>
      <c r="H837" s="33"/>
      <c r="I837" s="41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" thickBot="1" x14ac:dyDescent="0.3">
      <c r="A838" s="33"/>
      <c r="B838" s="33"/>
      <c r="C838" s="33"/>
      <c r="D838" s="33"/>
      <c r="E838" s="33"/>
      <c r="F838" s="33"/>
      <c r="G838" s="33"/>
      <c r="H838" s="33"/>
      <c r="I838" s="41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" thickBot="1" x14ac:dyDescent="0.3">
      <c r="A839" s="33"/>
      <c r="B839" s="33"/>
      <c r="C839" s="33"/>
      <c r="D839" s="33"/>
      <c r="E839" s="33"/>
      <c r="F839" s="33"/>
      <c r="G839" s="33"/>
      <c r="H839" s="33"/>
      <c r="I839" s="41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" thickBot="1" x14ac:dyDescent="0.3">
      <c r="A840" s="33"/>
      <c r="B840" s="33"/>
      <c r="C840" s="33"/>
      <c r="D840" s="33"/>
      <c r="E840" s="33"/>
      <c r="F840" s="33"/>
      <c r="G840" s="33"/>
      <c r="H840" s="33"/>
      <c r="I840" s="41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" thickBot="1" x14ac:dyDescent="0.3">
      <c r="A841" s="33"/>
      <c r="B841" s="33"/>
      <c r="C841" s="33"/>
      <c r="D841" s="33"/>
      <c r="E841" s="33"/>
      <c r="F841" s="33"/>
      <c r="G841" s="33"/>
      <c r="H841" s="33"/>
      <c r="I841" s="41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" thickBot="1" x14ac:dyDescent="0.3">
      <c r="A842" s="33"/>
      <c r="B842" s="33"/>
      <c r="C842" s="33"/>
      <c r="D842" s="33"/>
      <c r="E842" s="33"/>
      <c r="F842" s="33"/>
      <c r="G842" s="33"/>
      <c r="H842" s="33"/>
      <c r="I842" s="41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" thickBot="1" x14ac:dyDescent="0.3">
      <c r="A843" s="33"/>
      <c r="B843" s="33"/>
      <c r="C843" s="33"/>
      <c r="D843" s="33"/>
      <c r="E843" s="33"/>
      <c r="F843" s="33"/>
      <c r="G843" s="33"/>
      <c r="H843" s="33"/>
      <c r="I843" s="41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" thickBot="1" x14ac:dyDescent="0.3">
      <c r="A844" s="33"/>
      <c r="B844" s="33"/>
      <c r="C844" s="33"/>
      <c r="D844" s="33"/>
      <c r="E844" s="33"/>
      <c r="F844" s="33"/>
      <c r="G844" s="33"/>
      <c r="H844" s="33"/>
      <c r="I844" s="41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" thickBot="1" x14ac:dyDescent="0.3">
      <c r="A845" s="33"/>
      <c r="B845" s="33"/>
      <c r="C845" s="33"/>
      <c r="D845" s="33"/>
      <c r="E845" s="33"/>
      <c r="F845" s="33"/>
      <c r="G845" s="33"/>
      <c r="H845" s="33"/>
      <c r="I845" s="41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" thickBot="1" x14ac:dyDescent="0.3">
      <c r="A846" s="33"/>
      <c r="B846" s="33"/>
      <c r="C846" s="33"/>
      <c r="D846" s="33"/>
      <c r="E846" s="33"/>
      <c r="F846" s="33"/>
      <c r="G846" s="33"/>
      <c r="H846" s="33"/>
      <c r="I846" s="41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" thickBot="1" x14ac:dyDescent="0.3">
      <c r="A847" s="33"/>
      <c r="B847" s="33"/>
      <c r="C847" s="33"/>
      <c r="D847" s="33"/>
      <c r="E847" s="33"/>
      <c r="F847" s="33"/>
      <c r="G847" s="33"/>
      <c r="H847" s="33"/>
      <c r="I847" s="41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" thickBot="1" x14ac:dyDescent="0.3">
      <c r="A848" s="33"/>
      <c r="B848" s="33"/>
      <c r="C848" s="33"/>
      <c r="D848" s="33"/>
      <c r="E848" s="33"/>
      <c r="F848" s="33"/>
      <c r="G848" s="33"/>
      <c r="H848" s="33"/>
      <c r="I848" s="41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" thickBot="1" x14ac:dyDescent="0.3">
      <c r="A849" s="33"/>
      <c r="B849" s="33"/>
      <c r="C849" s="33"/>
      <c r="D849" s="33"/>
      <c r="E849" s="33"/>
      <c r="F849" s="33"/>
      <c r="G849" s="33"/>
      <c r="H849" s="33"/>
      <c r="I849" s="41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" thickBot="1" x14ac:dyDescent="0.3">
      <c r="A850" s="33"/>
      <c r="B850" s="33"/>
      <c r="C850" s="33"/>
      <c r="D850" s="33"/>
      <c r="E850" s="33"/>
      <c r="F850" s="33"/>
      <c r="G850" s="33"/>
      <c r="H850" s="33"/>
      <c r="I850" s="41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" thickBot="1" x14ac:dyDescent="0.3">
      <c r="A851" s="33"/>
      <c r="B851" s="33"/>
      <c r="C851" s="33"/>
      <c r="D851" s="33"/>
      <c r="E851" s="33"/>
      <c r="F851" s="33"/>
      <c r="G851" s="33"/>
      <c r="H851" s="33"/>
      <c r="I851" s="41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" thickBot="1" x14ac:dyDescent="0.3">
      <c r="A852" s="33"/>
      <c r="B852" s="33"/>
      <c r="C852" s="33"/>
      <c r="D852" s="33"/>
      <c r="E852" s="33"/>
      <c r="F852" s="33"/>
      <c r="G852" s="33"/>
      <c r="H852" s="33"/>
      <c r="I852" s="41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" thickBot="1" x14ac:dyDescent="0.3">
      <c r="A853" s="33"/>
      <c r="B853" s="33"/>
      <c r="C853" s="33"/>
      <c r="D853" s="33"/>
      <c r="E853" s="33"/>
      <c r="F853" s="33"/>
      <c r="G853" s="33"/>
      <c r="H853" s="33"/>
      <c r="I853" s="41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" thickBot="1" x14ac:dyDescent="0.3">
      <c r="A854" s="33"/>
      <c r="B854" s="33"/>
      <c r="C854" s="33"/>
      <c r="D854" s="33"/>
      <c r="E854" s="33"/>
      <c r="F854" s="33"/>
      <c r="G854" s="33"/>
      <c r="H854" s="33"/>
      <c r="I854" s="41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" thickBot="1" x14ac:dyDescent="0.3">
      <c r="A855" s="33"/>
      <c r="B855" s="33"/>
      <c r="C855" s="33"/>
      <c r="D855" s="33"/>
      <c r="E855" s="33"/>
      <c r="F855" s="33"/>
      <c r="G855" s="33"/>
      <c r="H855" s="33"/>
      <c r="I855" s="41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" thickBot="1" x14ac:dyDescent="0.3">
      <c r="A856" s="33"/>
      <c r="B856" s="33"/>
      <c r="C856" s="33"/>
      <c r="D856" s="33"/>
      <c r="E856" s="33"/>
      <c r="F856" s="33"/>
      <c r="G856" s="33"/>
      <c r="H856" s="33"/>
      <c r="I856" s="41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" thickBot="1" x14ac:dyDescent="0.3">
      <c r="A857" s="33"/>
      <c r="B857" s="33"/>
      <c r="C857" s="33"/>
      <c r="D857" s="33"/>
      <c r="E857" s="33"/>
      <c r="F857" s="33"/>
      <c r="G857" s="33"/>
      <c r="H857" s="33"/>
      <c r="I857" s="41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" thickBot="1" x14ac:dyDescent="0.3">
      <c r="A858" s="33"/>
      <c r="B858" s="33"/>
      <c r="C858" s="33"/>
      <c r="D858" s="33"/>
      <c r="E858" s="33"/>
      <c r="F858" s="33"/>
      <c r="G858" s="33"/>
      <c r="H858" s="33"/>
      <c r="I858" s="41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" thickBot="1" x14ac:dyDescent="0.3">
      <c r="A859" s="33"/>
      <c r="B859" s="33"/>
      <c r="C859" s="33"/>
      <c r="D859" s="33"/>
      <c r="E859" s="33"/>
      <c r="F859" s="33"/>
      <c r="G859" s="33"/>
      <c r="H859" s="33"/>
      <c r="I859" s="41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" thickBot="1" x14ac:dyDescent="0.3">
      <c r="A860" s="33"/>
      <c r="B860" s="33"/>
      <c r="C860" s="33"/>
      <c r="D860" s="33"/>
      <c r="E860" s="33"/>
      <c r="F860" s="33"/>
      <c r="G860" s="33"/>
      <c r="H860" s="33"/>
      <c r="I860" s="41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" thickBot="1" x14ac:dyDescent="0.3">
      <c r="A861" s="33"/>
      <c r="B861" s="33"/>
      <c r="C861" s="33"/>
      <c r="D861" s="33"/>
      <c r="E861" s="33"/>
      <c r="F861" s="33"/>
      <c r="G861" s="33"/>
      <c r="H861" s="33"/>
      <c r="I861" s="41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" thickBot="1" x14ac:dyDescent="0.3">
      <c r="A862" s="33"/>
      <c r="B862" s="33"/>
      <c r="C862" s="33"/>
      <c r="D862" s="33"/>
      <c r="E862" s="33"/>
      <c r="F862" s="33"/>
      <c r="G862" s="33"/>
      <c r="H862" s="33"/>
      <c r="I862" s="41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" thickBot="1" x14ac:dyDescent="0.3">
      <c r="A863" s="33"/>
      <c r="B863" s="33"/>
      <c r="C863" s="33"/>
      <c r="D863" s="33"/>
      <c r="E863" s="33"/>
      <c r="F863" s="33"/>
      <c r="G863" s="33"/>
      <c r="H863" s="33"/>
      <c r="I863" s="41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" thickBot="1" x14ac:dyDescent="0.3">
      <c r="A864" s="33"/>
      <c r="B864" s="33"/>
      <c r="C864" s="33"/>
      <c r="D864" s="33"/>
      <c r="E864" s="33"/>
      <c r="F864" s="33"/>
      <c r="G864" s="33"/>
      <c r="H864" s="33"/>
      <c r="I864" s="41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" thickBot="1" x14ac:dyDescent="0.3">
      <c r="A865" s="33"/>
      <c r="B865" s="33"/>
      <c r="C865" s="33"/>
      <c r="D865" s="33"/>
      <c r="E865" s="33"/>
      <c r="F865" s="33"/>
      <c r="G865" s="33"/>
      <c r="H865" s="33"/>
      <c r="I865" s="41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" thickBot="1" x14ac:dyDescent="0.3">
      <c r="A866" s="33"/>
      <c r="B866" s="33"/>
      <c r="C866" s="33"/>
      <c r="D866" s="33"/>
      <c r="E866" s="33"/>
      <c r="F866" s="33"/>
      <c r="G866" s="33"/>
      <c r="H866" s="33"/>
      <c r="I866" s="41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" thickBot="1" x14ac:dyDescent="0.3">
      <c r="A867" s="33"/>
      <c r="B867" s="33"/>
      <c r="C867" s="33"/>
      <c r="D867" s="33"/>
      <c r="E867" s="33"/>
      <c r="F867" s="33"/>
      <c r="G867" s="33"/>
      <c r="H867" s="33"/>
      <c r="I867" s="41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" thickBot="1" x14ac:dyDescent="0.3">
      <c r="A868" s="33"/>
      <c r="B868" s="33"/>
      <c r="C868" s="33"/>
      <c r="D868" s="33"/>
      <c r="E868" s="33"/>
      <c r="F868" s="33"/>
      <c r="G868" s="33"/>
      <c r="H868" s="33"/>
      <c r="I868" s="41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" thickBot="1" x14ac:dyDescent="0.3">
      <c r="A869" s="33"/>
      <c r="B869" s="33"/>
      <c r="C869" s="33"/>
      <c r="D869" s="33"/>
      <c r="E869" s="33"/>
      <c r="F869" s="33"/>
      <c r="G869" s="33"/>
      <c r="H869" s="33"/>
      <c r="I869" s="41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" thickBot="1" x14ac:dyDescent="0.3">
      <c r="A870" s="33"/>
      <c r="B870" s="33"/>
      <c r="C870" s="33"/>
      <c r="D870" s="33"/>
      <c r="E870" s="33"/>
      <c r="F870" s="33"/>
      <c r="G870" s="33"/>
      <c r="H870" s="33"/>
      <c r="I870" s="41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" thickBot="1" x14ac:dyDescent="0.3">
      <c r="A871" s="33"/>
      <c r="B871" s="33"/>
      <c r="C871" s="33"/>
      <c r="D871" s="33"/>
      <c r="E871" s="33"/>
      <c r="F871" s="33"/>
      <c r="G871" s="33"/>
      <c r="H871" s="33"/>
      <c r="I871" s="41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" thickBot="1" x14ac:dyDescent="0.3">
      <c r="A872" s="33"/>
      <c r="B872" s="33"/>
      <c r="C872" s="33"/>
      <c r="D872" s="33"/>
      <c r="E872" s="33"/>
      <c r="F872" s="33"/>
      <c r="G872" s="33"/>
      <c r="H872" s="33"/>
      <c r="I872" s="41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" thickBot="1" x14ac:dyDescent="0.3">
      <c r="A873" s="33"/>
      <c r="B873" s="33"/>
      <c r="C873" s="33"/>
      <c r="D873" s="33"/>
      <c r="E873" s="33"/>
      <c r="F873" s="33"/>
      <c r="G873" s="33"/>
      <c r="H873" s="33"/>
      <c r="I873" s="41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" thickBot="1" x14ac:dyDescent="0.3">
      <c r="A874" s="33"/>
      <c r="B874" s="33"/>
      <c r="C874" s="33"/>
      <c r="D874" s="33"/>
      <c r="E874" s="33"/>
      <c r="F874" s="33"/>
      <c r="G874" s="33"/>
      <c r="H874" s="33"/>
      <c r="I874" s="41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" thickBot="1" x14ac:dyDescent="0.3">
      <c r="A875" s="33"/>
      <c r="B875" s="33"/>
      <c r="C875" s="33"/>
      <c r="D875" s="33"/>
      <c r="E875" s="33"/>
      <c r="F875" s="33"/>
      <c r="G875" s="33"/>
      <c r="H875" s="33"/>
      <c r="I875" s="41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" thickBot="1" x14ac:dyDescent="0.3">
      <c r="A876" s="33"/>
      <c r="B876" s="33"/>
      <c r="C876" s="33"/>
      <c r="D876" s="33"/>
      <c r="E876" s="33"/>
      <c r="F876" s="33"/>
      <c r="G876" s="33"/>
      <c r="H876" s="33"/>
      <c r="I876" s="41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" thickBot="1" x14ac:dyDescent="0.3">
      <c r="A877" s="33"/>
      <c r="B877" s="33"/>
      <c r="C877" s="33"/>
      <c r="D877" s="33"/>
      <c r="E877" s="33"/>
      <c r="F877" s="33"/>
      <c r="G877" s="33"/>
      <c r="H877" s="33"/>
      <c r="I877" s="41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" thickBot="1" x14ac:dyDescent="0.3">
      <c r="A878" s="33"/>
      <c r="B878" s="33"/>
      <c r="C878" s="33"/>
      <c r="D878" s="33"/>
      <c r="E878" s="33"/>
      <c r="F878" s="33"/>
      <c r="G878" s="33"/>
      <c r="H878" s="33"/>
      <c r="I878" s="41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" thickBot="1" x14ac:dyDescent="0.3">
      <c r="A879" s="33"/>
      <c r="B879" s="33"/>
      <c r="C879" s="33"/>
      <c r="D879" s="33"/>
      <c r="E879" s="33"/>
      <c r="F879" s="33"/>
      <c r="G879" s="33"/>
      <c r="H879" s="33"/>
      <c r="I879" s="41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" thickBot="1" x14ac:dyDescent="0.3">
      <c r="A880" s="33"/>
      <c r="B880" s="33"/>
      <c r="C880" s="33"/>
      <c r="D880" s="33"/>
      <c r="E880" s="33"/>
      <c r="F880" s="33"/>
      <c r="G880" s="33"/>
      <c r="H880" s="33"/>
      <c r="I880" s="41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" thickBot="1" x14ac:dyDescent="0.3">
      <c r="A881" s="33"/>
      <c r="B881" s="33"/>
      <c r="C881" s="33"/>
      <c r="D881" s="33"/>
      <c r="E881" s="33"/>
      <c r="F881" s="33"/>
      <c r="G881" s="33"/>
      <c r="H881" s="33"/>
      <c r="I881" s="41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" thickBot="1" x14ac:dyDescent="0.3">
      <c r="A882" s="33"/>
      <c r="B882" s="33"/>
      <c r="C882" s="33"/>
      <c r="D882" s="33"/>
      <c r="E882" s="33"/>
      <c r="F882" s="33"/>
      <c r="G882" s="33"/>
      <c r="H882" s="33"/>
      <c r="I882" s="41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" thickBot="1" x14ac:dyDescent="0.3">
      <c r="A883" s="33"/>
      <c r="B883" s="33"/>
      <c r="C883" s="33"/>
      <c r="D883" s="33"/>
      <c r="E883" s="33"/>
      <c r="F883" s="33"/>
      <c r="G883" s="33"/>
      <c r="H883" s="33"/>
      <c r="I883" s="41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" thickBot="1" x14ac:dyDescent="0.3">
      <c r="A884" s="33"/>
      <c r="B884" s="33"/>
      <c r="C884" s="33"/>
      <c r="D884" s="33"/>
      <c r="E884" s="33"/>
      <c r="F884" s="33"/>
      <c r="G884" s="33"/>
      <c r="H884" s="33"/>
      <c r="I884" s="41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" thickBot="1" x14ac:dyDescent="0.3">
      <c r="A885" s="33"/>
      <c r="B885" s="33"/>
      <c r="C885" s="33"/>
      <c r="D885" s="33"/>
      <c r="E885" s="33"/>
      <c r="F885" s="33"/>
      <c r="G885" s="33"/>
      <c r="H885" s="33"/>
      <c r="I885" s="41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" thickBot="1" x14ac:dyDescent="0.3">
      <c r="A886" s="33"/>
      <c r="B886" s="33"/>
      <c r="C886" s="33"/>
      <c r="D886" s="33"/>
      <c r="E886" s="33"/>
      <c r="F886" s="33"/>
      <c r="G886" s="33"/>
      <c r="H886" s="33"/>
      <c r="I886" s="41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" thickBot="1" x14ac:dyDescent="0.3">
      <c r="A887" s="33"/>
      <c r="B887" s="33"/>
      <c r="C887" s="33"/>
      <c r="D887" s="33"/>
      <c r="E887" s="33"/>
      <c r="F887" s="33"/>
      <c r="G887" s="33"/>
      <c r="H887" s="33"/>
      <c r="I887" s="41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" thickBot="1" x14ac:dyDescent="0.3">
      <c r="A888" s="33"/>
      <c r="B888" s="33"/>
      <c r="C888" s="33"/>
      <c r="D888" s="33"/>
      <c r="E888" s="33"/>
      <c r="F888" s="33"/>
      <c r="G888" s="33"/>
      <c r="H888" s="33"/>
      <c r="I888" s="41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" thickBot="1" x14ac:dyDescent="0.3">
      <c r="A889" s="33"/>
      <c r="B889" s="33"/>
      <c r="C889" s="33"/>
      <c r="D889" s="33"/>
      <c r="E889" s="33"/>
      <c r="F889" s="33"/>
      <c r="G889" s="33"/>
      <c r="H889" s="33"/>
      <c r="I889" s="41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" thickBot="1" x14ac:dyDescent="0.3">
      <c r="A890" s="33"/>
      <c r="B890" s="33"/>
      <c r="C890" s="33"/>
      <c r="D890" s="33"/>
      <c r="E890" s="33"/>
      <c r="F890" s="33"/>
      <c r="G890" s="33"/>
      <c r="H890" s="33"/>
      <c r="I890" s="41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" thickBot="1" x14ac:dyDescent="0.3">
      <c r="A891" s="33"/>
      <c r="B891" s="33"/>
      <c r="C891" s="33"/>
      <c r="D891" s="33"/>
      <c r="E891" s="33"/>
      <c r="F891" s="33"/>
      <c r="G891" s="33"/>
      <c r="H891" s="33"/>
      <c r="I891" s="41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" thickBot="1" x14ac:dyDescent="0.3">
      <c r="A892" s="33"/>
      <c r="B892" s="33"/>
      <c r="C892" s="33"/>
      <c r="D892" s="33"/>
      <c r="E892" s="33"/>
      <c r="F892" s="33"/>
      <c r="G892" s="33"/>
      <c r="H892" s="33"/>
      <c r="I892" s="41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" thickBot="1" x14ac:dyDescent="0.3">
      <c r="A893" s="33"/>
      <c r="B893" s="33"/>
      <c r="C893" s="33"/>
      <c r="D893" s="33"/>
      <c r="E893" s="33"/>
      <c r="F893" s="33"/>
      <c r="G893" s="33"/>
      <c r="H893" s="33"/>
      <c r="I893" s="41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" thickBot="1" x14ac:dyDescent="0.3">
      <c r="A894" s="33"/>
      <c r="B894" s="33"/>
      <c r="C894" s="33"/>
      <c r="D894" s="33"/>
      <c r="E894" s="33"/>
      <c r="F894" s="33"/>
      <c r="G894" s="33"/>
      <c r="H894" s="33"/>
      <c r="I894" s="41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" thickBot="1" x14ac:dyDescent="0.3">
      <c r="A895" s="33"/>
      <c r="B895" s="33"/>
      <c r="C895" s="33"/>
      <c r="D895" s="33"/>
      <c r="E895" s="33"/>
      <c r="F895" s="33"/>
      <c r="G895" s="33"/>
      <c r="H895" s="33"/>
      <c r="I895" s="41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" thickBot="1" x14ac:dyDescent="0.3">
      <c r="A896" s="33"/>
      <c r="B896" s="33"/>
      <c r="C896" s="33"/>
      <c r="D896" s="33"/>
      <c r="E896" s="33"/>
      <c r="F896" s="33"/>
      <c r="G896" s="33"/>
      <c r="H896" s="33"/>
      <c r="I896" s="41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" thickBot="1" x14ac:dyDescent="0.3">
      <c r="A897" s="33"/>
      <c r="B897" s="33"/>
      <c r="C897" s="33"/>
      <c r="D897" s="33"/>
      <c r="E897" s="33"/>
      <c r="F897" s="33"/>
      <c r="G897" s="33"/>
      <c r="H897" s="33"/>
      <c r="I897" s="41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" thickBot="1" x14ac:dyDescent="0.3">
      <c r="A898" s="33"/>
      <c r="B898" s="33"/>
      <c r="C898" s="33"/>
      <c r="D898" s="33"/>
      <c r="E898" s="33"/>
      <c r="F898" s="33"/>
      <c r="G898" s="33"/>
      <c r="H898" s="33"/>
      <c r="I898" s="41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" thickBot="1" x14ac:dyDescent="0.3">
      <c r="A899" s="33"/>
      <c r="B899" s="33"/>
      <c r="C899" s="33"/>
      <c r="D899" s="33"/>
      <c r="E899" s="33"/>
      <c r="F899" s="33"/>
      <c r="G899" s="33"/>
      <c r="H899" s="33"/>
      <c r="I899" s="41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" thickBot="1" x14ac:dyDescent="0.3">
      <c r="A900" s="33"/>
      <c r="B900" s="33"/>
      <c r="C900" s="33"/>
      <c r="D900" s="33"/>
      <c r="E900" s="33"/>
      <c r="F900" s="33"/>
      <c r="G900" s="33"/>
      <c r="H900" s="33"/>
      <c r="I900" s="41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" thickBot="1" x14ac:dyDescent="0.3">
      <c r="A901" s="33"/>
      <c r="B901" s="33"/>
      <c r="C901" s="33"/>
      <c r="D901" s="33"/>
      <c r="E901" s="33"/>
      <c r="F901" s="33"/>
      <c r="G901" s="33"/>
      <c r="H901" s="33"/>
      <c r="I901" s="41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" thickBot="1" x14ac:dyDescent="0.3">
      <c r="A902" s="33"/>
      <c r="B902" s="33"/>
      <c r="C902" s="33"/>
      <c r="D902" s="33"/>
      <c r="E902" s="33"/>
      <c r="F902" s="33"/>
      <c r="G902" s="33"/>
      <c r="H902" s="33"/>
      <c r="I902" s="41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" thickBot="1" x14ac:dyDescent="0.3">
      <c r="A903" s="33"/>
      <c r="B903" s="33"/>
      <c r="C903" s="33"/>
      <c r="D903" s="33"/>
      <c r="E903" s="33"/>
      <c r="F903" s="33"/>
      <c r="G903" s="33"/>
      <c r="H903" s="33"/>
      <c r="I903" s="41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" thickBot="1" x14ac:dyDescent="0.3">
      <c r="A904" s="33"/>
      <c r="B904" s="33"/>
      <c r="C904" s="33"/>
      <c r="D904" s="33"/>
      <c r="E904" s="33"/>
      <c r="F904" s="33"/>
      <c r="G904" s="33"/>
      <c r="H904" s="33"/>
      <c r="I904" s="41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" thickBot="1" x14ac:dyDescent="0.3">
      <c r="A905" s="33"/>
      <c r="B905" s="33"/>
      <c r="C905" s="33"/>
      <c r="D905" s="33"/>
      <c r="E905" s="33"/>
      <c r="F905" s="33"/>
      <c r="G905" s="33"/>
      <c r="H905" s="33"/>
      <c r="I905" s="41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" thickBot="1" x14ac:dyDescent="0.3">
      <c r="A906" s="33"/>
      <c r="B906" s="33"/>
      <c r="C906" s="33"/>
      <c r="D906" s="33"/>
      <c r="E906" s="33"/>
      <c r="F906" s="33"/>
      <c r="G906" s="33"/>
      <c r="H906" s="33"/>
      <c r="I906" s="41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" thickBot="1" x14ac:dyDescent="0.3">
      <c r="A907" s="33"/>
      <c r="B907" s="33"/>
      <c r="C907" s="33"/>
      <c r="D907" s="33"/>
      <c r="E907" s="33"/>
      <c r="F907" s="33"/>
      <c r="G907" s="33"/>
      <c r="H907" s="33"/>
      <c r="I907" s="41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" thickBot="1" x14ac:dyDescent="0.3">
      <c r="A908" s="33"/>
      <c r="B908" s="33"/>
      <c r="C908" s="33"/>
      <c r="D908" s="33"/>
      <c r="E908" s="33"/>
      <c r="F908" s="33"/>
      <c r="G908" s="33"/>
      <c r="H908" s="33"/>
      <c r="I908" s="41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" thickBot="1" x14ac:dyDescent="0.3">
      <c r="A909" s="33"/>
      <c r="B909" s="33"/>
      <c r="C909" s="33"/>
      <c r="D909" s="33"/>
      <c r="E909" s="33"/>
      <c r="F909" s="33"/>
      <c r="G909" s="33"/>
      <c r="H909" s="33"/>
      <c r="I909" s="41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" thickBot="1" x14ac:dyDescent="0.3">
      <c r="A910" s="33"/>
      <c r="B910" s="33"/>
      <c r="C910" s="33"/>
      <c r="D910" s="33"/>
      <c r="E910" s="33"/>
      <c r="F910" s="33"/>
      <c r="G910" s="33"/>
      <c r="H910" s="33"/>
      <c r="I910" s="41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" thickBot="1" x14ac:dyDescent="0.3">
      <c r="A911" s="33"/>
      <c r="B911" s="33"/>
      <c r="C911" s="33"/>
      <c r="D911" s="33"/>
      <c r="E911" s="33"/>
      <c r="F911" s="33"/>
      <c r="G911" s="33"/>
      <c r="H911" s="33"/>
      <c r="I911" s="41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" thickBot="1" x14ac:dyDescent="0.3">
      <c r="A912" s="33"/>
      <c r="B912" s="33"/>
      <c r="C912" s="33"/>
      <c r="D912" s="33"/>
      <c r="E912" s="33"/>
      <c r="F912" s="33"/>
      <c r="G912" s="33"/>
      <c r="H912" s="33"/>
      <c r="I912" s="41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" thickBot="1" x14ac:dyDescent="0.3">
      <c r="A913" s="33"/>
      <c r="B913" s="33"/>
      <c r="C913" s="33"/>
      <c r="D913" s="33"/>
      <c r="E913" s="33"/>
      <c r="F913" s="33"/>
      <c r="G913" s="33"/>
      <c r="H913" s="33"/>
      <c r="I913" s="41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" thickBot="1" x14ac:dyDescent="0.3">
      <c r="A914" s="33"/>
      <c r="B914" s="33"/>
      <c r="C914" s="33"/>
      <c r="D914" s="33"/>
      <c r="E914" s="33"/>
      <c r="F914" s="33"/>
      <c r="G914" s="33"/>
      <c r="H914" s="33"/>
      <c r="I914" s="41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" thickBot="1" x14ac:dyDescent="0.3">
      <c r="A915" s="33"/>
      <c r="B915" s="33"/>
      <c r="C915" s="33"/>
      <c r="D915" s="33"/>
      <c r="E915" s="33"/>
      <c r="F915" s="33"/>
      <c r="G915" s="33"/>
      <c r="H915" s="33"/>
      <c r="I915" s="41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" thickBot="1" x14ac:dyDescent="0.3">
      <c r="A916" s="33"/>
      <c r="B916" s="33"/>
      <c r="C916" s="33"/>
      <c r="D916" s="33"/>
      <c r="E916" s="33"/>
      <c r="F916" s="33"/>
      <c r="G916" s="33"/>
      <c r="H916" s="33"/>
      <c r="I916" s="41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" thickBot="1" x14ac:dyDescent="0.3">
      <c r="A917" s="33"/>
      <c r="B917" s="33"/>
      <c r="C917" s="33"/>
      <c r="D917" s="33"/>
      <c r="E917" s="33"/>
      <c r="F917" s="33"/>
      <c r="G917" s="33"/>
      <c r="H917" s="33"/>
      <c r="I917" s="41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" thickBot="1" x14ac:dyDescent="0.3">
      <c r="A918" s="33"/>
      <c r="B918" s="33"/>
      <c r="C918" s="33"/>
      <c r="D918" s="33"/>
      <c r="E918" s="33"/>
      <c r="F918" s="33"/>
      <c r="G918" s="33"/>
      <c r="H918" s="33"/>
      <c r="I918" s="41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" thickBot="1" x14ac:dyDescent="0.3">
      <c r="A919" s="33"/>
      <c r="B919" s="33"/>
      <c r="C919" s="33"/>
      <c r="D919" s="33"/>
      <c r="E919" s="33"/>
      <c r="F919" s="33"/>
      <c r="G919" s="33"/>
      <c r="H919" s="33"/>
      <c r="I919" s="41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" thickBot="1" x14ac:dyDescent="0.3">
      <c r="A920" s="33"/>
      <c r="B920" s="33"/>
      <c r="C920" s="33"/>
      <c r="D920" s="33"/>
      <c r="E920" s="33"/>
      <c r="F920" s="33"/>
      <c r="G920" s="33"/>
      <c r="H920" s="33"/>
      <c r="I920" s="41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" thickBot="1" x14ac:dyDescent="0.3">
      <c r="A921" s="33"/>
      <c r="B921" s="33"/>
      <c r="C921" s="33"/>
      <c r="D921" s="33"/>
      <c r="E921" s="33"/>
      <c r="F921" s="33"/>
      <c r="G921" s="33"/>
      <c r="H921" s="33"/>
      <c r="I921" s="41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" thickBot="1" x14ac:dyDescent="0.3">
      <c r="A922" s="33"/>
      <c r="B922" s="33"/>
      <c r="C922" s="33"/>
      <c r="D922" s="33"/>
      <c r="E922" s="33"/>
      <c r="F922" s="33"/>
      <c r="G922" s="33"/>
      <c r="H922" s="33"/>
      <c r="I922" s="41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" thickBot="1" x14ac:dyDescent="0.3">
      <c r="A923" s="33"/>
      <c r="B923" s="33"/>
      <c r="C923" s="33"/>
      <c r="D923" s="33"/>
      <c r="E923" s="33"/>
      <c r="F923" s="33"/>
      <c r="G923" s="33"/>
      <c r="H923" s="33"/>
      <c r="I923" s="41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" thickBot="1" x14ac:dyDescent="0.3">
      <c r="A924" s="33"/>
      <c r="B924" s="33"/>
      <c r="C924" s="33"/>
      <c r="D924" s="33"/>
      <c r="E924" s="33"/>
      <c r="F924" s="33"/>
      <c r="G924" s="33"/>
      <c r="H924" s="33"/>
      <c r="I924" s="41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" thickBot="1" x14ac:dyDescent="0.3">
      <c r="A925" s="33"/>
      <c r="B925" s="33"/>
      <c r="C925" s="33"/>
      <c r="D925" s="33"/>
      <c r="E925" s="33"/>
      <c r="F925" s="33"/>
      <c r="G925" s="33"/>
      <c r="H925" s="33"/>
      <c r="I925" s="41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" thickBot="1" x14ac:dyDescent="0.3">
      <c r="A926" s="33"/>
      <c r="B926" s="33"/>
      <c r="C926" s="33"/>
      <c r="D926" s="33"/>
      <c r="E926" s="33"/>
      <c r="F926" s="33"/>
      <c r="G926" s="33"/>
      <c r="H926" s="33"/>
      <c r="I926" s="41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" thickBot="1" x14ac:dyDescent="0.3">
      <c r="A927" s="33"/>
      <c r="B927" s="33"/>
      <c r="C927" s="33"/>
      <c r="D927" s="33"/>
      <c r="E927" s="33"/>
      <c r="F927" s="33"/>
      <c r="G927" s="33"/>
      <c r="H927" s="33"/>
      <c r="I927" s="41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" thickBot="1" x14ac:dyDescent="0.3">
      <c r="A928" s="33"/>
      <c r="B928" s="33"/>
      <c r="C928" s="33"/>
      <c r="D928" s="33"/>
      <c r="E928" s="33"/>
      <c r="F928" s="33"/>
      <c r="G928" s="33"/>
      <c r="H928" s="33"/>
      <c r="I928" s="41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" thickBot="1" x14ac:dyDescent="0.3">
      <c r="A929" s="33"/>
      <c r="B929" s="33"/>
      <c r="C929" s="33"/>
      <c r="D929" s="33"/>
      <c r="E929" s="33"/>
      <c r="F929" s="33"/>
      <c r="G929" s="33"/>
      <c r="H929" s="33"/>
      <c r="I929" s="41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" thickBot="1" x14ac:dyDescent="0.3">
      <c r="A930" s="33"/>
      <c r="B930" s="33"/>
      <c r="C930" s="33"/>
      <c r="D930" s="33"/>
      <c r="E930" s="33"/>
      <c r="F930" s="33"/>
      <c r="G930" s="33"/>
      <c r="H930" s="33"/>
      <c r="I930" s="41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" thickBot="1" x14ac:dyDescent="0.3">
      <c r="A931" s="33"/>
      <c r="B931" s="33"/>
      <c r="C931" s="33"/>
      <c r="D931" s="33"/>
      <c r="E931" s="33"/>
      <c r="F931" s="33"/>
      <c r="G931" s="33"/>
      <c r="H931" s="33"/>
      <c r="I931" s="41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" thickBot="1" x14ac:dyDescent="0.3">
      <c r="A932" s="33"/>
      <c r="B932" s="33"/>
      <c r="C932" s="33"/>
      <c r="D932" s="33"/>
      <c r="E932" s="33"/>
      <c r="F932" s="33"/>
      <c r="G932" s="33"/>
      <c r="H932" s="33"/>
      <c r="I932" s="41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" thickBot="1" x14ac:dyDescent="0.3">
      <c r="A933" s="33"/>
      <c r="B933" s="33"/>
      <c r="C933" s="33"/>
      <c r="D933" s="33"/>
      <c r="E933" s="33"/>
      <c r="F933" s="33"/>
      <c r="G933" s="33"/>
      <c r="H933" s="33"/>
      <c r="I933" s="41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" thickBot="1" x14ac:dyDescent="0.3">
      <c r="A934" s="33"/>
      <c r="B934" s="33"/>
      <c r="C934" s="33"/>
      <c r="D934" s="33"/>
      <c r="E934" s="33"/>
      <c r="F934" s="33"/>
      <c r="G934" s="33"/>
      <c r="H934" s="33"/>
      <c r="I934" s="41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" thickBot="1" x14ac:dyDescent="0.3">
      <c r="A935" s="33"/>
      <c r="B935" s="33"/>
      <c r="C935" s="33"/>
      <c r="D935" s="33"/>
      <c r="E935" s="33"/>
      <c r="F935" s="33"/>
      <c r="G935" s="33"/>
      <c r="H935" s="33"/>
      <c r="I935" s="41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" thickBot="1" x14ac:dyDescent="0.3">
      <c r="A936" s="33"/>
      <c r="B936" s="33"/>
      <c r="C936" s="33"/>
      <c r="D936" s="33"/>
      <c r="E936" s="33"/>
      <c r="F936" s="33"/>
      <c r="G936" s="33"/>
      <c r="H936" s="33"/>
      <c r="I936" s="41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" thickBot="1" x14ac:dyDescent="0.3">
      <c r="A937" s="33"/>
      <c r="B937" s="33"/>
      <c r="C937" s="33"/>
      <c r="D937" s="33"/>
      <c r="E937" s="33"/>
      <c r="F937" s="33"/>
      <c r="G937" s="33"/>
      <c r="H937" s="33"/>
      <c r="I937" s="41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" thickBot="1" x14ac:dyDescent="0.3">
      <c r="A938" s="33"/>
      <c r="B938" s="33"/>
      <c r="C938" s="33"/>
      <c r="D938" s="33"/>
      <c r="E938" s="33"/>
      <c r="F938" s="33"/>
      <c r="G938" s="33"/>
      <c r="H938" s="33"/>
      <c r="I938" s="41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" thickBot="1" x14ac:dyDescent="0.3">
      <c r="A939" s="33"/>
      <c r="B939" s="33"/>
      <c r="C939" s="33"/>
      <c r="D939" s="33"/>
      <c r="E939" s="33"/>
      <c r="F939" s="33"/>
      <c r="G939" s="33"/>
      <c r="H939" s="33"/>
      <c r="I939" s="41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" thickBot="1" x14ac:dyDescent="0.3">
      <c r="A940" s="33"/>
      <c r="B940" s="33"/>
      <c r="C940" s="33"/>
      <c r="D940" s="33"/>
      <c r="E940" s="33"/>
      <c r="F940" s="33"/>
      <c r="G940" s="33"/>
      <c r="H940" s="33"/>
      <c r="I940" s="41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" thickBot="1" x14ac:dyDescent="0.3">
      <c r="A941" s="33"/>
      <c r="B941" s="33"/>
      <c r="C941" s="33"/>
      <c r="D941" s="33"/>
      <c r="E941" s="33"/>
      <c r="F941" s="33"/>
      <c r="G941" s="33"/>
      <c r="H941" s="33"/>
      <c r="I941" s="41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" thickBot="1" x14ac:dyDescent="0.3">
      <c r="A942" s="33"/>
      <c r="B942" s="33"/>
      <c r="C942" s="33"/>
      <c r="D942" s="33"/>
      <c r="E942" s="33"/>
      <c r="F942" s="33"/>
      <c r="G942" s="33"/>
      <c r="H942" s="33"/>
      <c r="I942" s="41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" thickBot="1" x14ac:dyDescent="0.3">
      <c r="A943" s="33"/>
      <c r="B943" s="33"/>
      <c r="C943" s="33"/>
      <c r="D943" s="33"/>
      <c r="E943" s="33"/>
      <c r="F943" s="33"/>
      <c r="G943" s="33"/>
      <c r="H943" s="33"/>
      <c r="I943" s="41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" thickBot="1" x14ac:dyDescent="0.3">
      <c r="A944" s="33"/>
      <c r="B944" s="33"/>
      <c r="C944" s="33"/>
      <c r="D944" s="33"/>
      <c r="E944" s="33"/>
      <c r="F944" s="33"/>
      <c r="G944" s="33"/>
      <c r="H944" s="33"/>
      <c r="I944" s="41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9:9" ht="13" thickBot="1" x14ac:dyDescent="0.3">
      <c r="I945" s="41"/>
    </row>
    <row r="946" spans="9:9" ht="13" thickBot="1" x14ac:dyDescent="0.3">
      <c r="I946" s="41"/>
    </row>
    <row r="947" spans="9:9" ht="13" thickBot="1" x14ac:dyDescent="0.3">
      <c r="I947" s="41"/>
    </row>
    <row r="948" spans="9:9" ht="13" thickBot="1" x14ac:dyDescent="0.3">
      <c r="I948" s="41"/>
    </row>
    <row r="949" spans="9:9" ht="13" thickBot="1" x14ac:dyDescent="0.3">
      <c r="I949" s="41"/>
    </row>
    <row r="950" spans="9:9" ht="13" thickBot="1" x14ac:dyDescent="0.3">
      <c r="I950" s="41"/>
    </row>
    <row r="951" spans="9:9" ht="13" thickBot="1" x14ac:dyDescent="0.3">
      <c r="I951" s="41"/>
    </row>
    <row r="952" spans="9:9" ht="13" thickBot="1" x14ac:dyDescent="0.3">
      <c r="I952" s="41"/>
    </row>
    <row r="953" spans="9:9" ht="13" thickBot="1" x14ac:dyDescent="0.3">
      <c r="I953" s="41"/>
    </row>
    <row r="954" spans="9:9" ht="13" thickBot="1" x14ac:dyDescent="0.3">
      <c r="I954" s="41"/>
    </row>
    <row r="955" spans="9:9" ht="13" thickBot="1" x14ac:dyDescent="0.3">
      <c r="I955" s="41"/>
    </row>
    <row r="956" spans="9:9" ht="13" thickBot="1" x14ac:dyDescent="0.3">
      <c r="I956" s="41"/>
    </row>
    <row r="957" spans="9:9" ht="13" thickBot="1" x14ac:dyDescent="0.3">
      <c r="I957" s="41"/>
    </row>
    <row r="958" spans="9:9" ht="13" thickBot="1" x14ac:dyDescent="0.3">
      <c r="I958" s="41"/>
    </row>
    <row r="959" spans="9:9" ht="13" thickBot="1" x14ac:dyDescent="0.3">
      <c r="I959" s="41"/>
    </row>
    <row r="960" spans="9:9" ht="13" thickBot="1" x14ac:dyDescent="0.3">
      <c r="I960" s="41"/>
    </row>
    <row r="961" spans="9:9" ht="13" thickBot="1" x14ac:dyDescent="0.3">
      <c r="I961" s="41"/>
    </row>
    <row r="962" spans="9:9" ht="13" thickBot="1" x14ac:dyDescent="0.3">
      <c r="I962" s="41"/>
    </row>
    <row r="963" spans="9:9" ht="13" thickBot="1" x14ac:dyDescent="0.3">
      <c r="I963" s="41"/>
    </row>
    <row r="964" spans="9:9" ht="13" thickBot="1" x14ac:dyDescent="0.3">
      <c r="I964" s="41"/>
    </row>
    <row r="965" spans="9:9" ht="13" thickBot="1" x14ac:dyDescent="0.3">
      <c r="I965" s="41"/>
    </row>
    <row r="966" spans="9:9" ht="13" thickBot="1" x14ac:dyDescent="0.3">
      <c r="I966" s="41"/>
    </row>
    <row r="967" spans="9:9" ht="13" thickBot="1" x14ac:dyDescent="0.3">
      <c r="I967" s="41"/>
    </row>
    <row r="968" spans="9:9" ht="13" thickBot="1" x14ac:dyDescent="0.3">
      <c r="I968" s="41"/>
    </row>
    <row r="969" spans="9:9" ht="13" thickBot="1" x14ac:dyDescent="0.3">
      <c r="I969" s="41"/>
    </row>
    <row r="970" spans="9:9" ht="13" thickBot="1" x14ac:dyDescent="0.3">
      <c r="I970" s="41"/>
    </row>
    <row r="971" spans="9:9" ht="13" thickBot="1" x14ac:dyDescent="0.3">
      <c r="I971" s="41"/>
    </row>
    <row r="972" spans="9:9" ht="13" thickBot="1" x14ac:dyDescent="0.3">
      <c r="I972" s="41"/>
    </row>
    <row r="973" spans="9:9" ht="13" thickBot="1" x14ac:dyDescent="0.3">
      <c r="I973" s="41"/>
    </row>
    <row r="974" spans="9:9" ht="13" thickBot="1" x14ac:dyDescent="0.3">
      <c r="I974" s="41"/>
    </row>
    <row r="975" spans="9:9" ht="13" thickBot="1" x14ac:dyDescent="0.3">
      <c r="I975" s="41"/>
    </row>
    <row r="976" spans="9:9" ht="13" thickBot="1" x14ac:dyDescent="0.3">
      <c r="I976" s="41"/>
    </row>
    <row r="977" spans="9:9" ht="13" thickBot="1" x14ac:dyDescent="0.3">
      <c r="I977" s="41"/>
    </row>
    <row r="978" spans="9:9" ht="13" thickBot="1" x14ac:dyDescent="0.3">
      <c r="I978" s="41"/>
    </row>
    <row r="979" spans="9:9" ht="13" thickBot="1" x14ac:dyDescent="0.3">
      <c r="I979" s="41"/>
    </row>
    <row r="980" spans="9:9" ht="13" thickBot="1" x14ac:dyDescent="0.3">
      <c r="I980" s="41"/>
    </row>
    <row r="981" spans="9:9" ht="13" thickBot="1" x14ac:dyDescent="0.3">
      <c r="I981" s="41"/>
    </row>
    <row r="982" spans="9:9" ht="13" thickBot="1" x14ac:dyDescent="0.3">
      <c r="I982" s="41"/>
    </row>
    <row r="983" spans="9:9" ht="13" thickBot="1" x14ac:dyDescent="0.3">
      <c r="I983" s="41"/>
    </row>
    <row r="984" spans="9:9" ht="13" thickBot="1" x14ac:dyDescent="0.3">
      <c r="I984" s="41"/>
    </row>
    <row r="985" spans="9:9" ht="13" thickBot="1" x14ac:dyDescent="0.3">
      <c r="I985" s="41"/>
    </row>
    <row r="986" spans="9:9" ht="13" thickBot="1" x14ac:dyDescent="0.3">
      <c r="I986" s="41"/>
    </row>
    <row r="987" spans="9:9" ht="13" thickBot="1" x14ac:dyDescent="0.3">
      <c r="I987" s="41"/>
    </row>
    <row r="988" spans="9:9" ht="13" thickBot="1" x14ac:dyDescent="0.3">
      <c r="I988" s="41"/>
    </row>
    <row r="989" spans="9:9" ht="13" thickBot="1" x14ac:dyDescent="0.3">
      <c r="I989" s="41"/>
    </row>
    <row r="990" spans="9:9" ht="13" thickBot="1" x14ac:dyDescent="0.3">
      <c r="I990" s="41"/>
    </row>
    <row r="991" spans="9:9" ht="13" thickBot="1" x14ac:dyDescent="0.3">
      <c r="I991" s="41"/>
    </row>
    <row r="992" spans="9:9" ht="13" thickBot="1" x14ac:dyDescent="0.3">
      <c r="I992" s="41"/>
    </row>
    <row r="993" spans="9:9" ht="13" thickBot="1" x14ac:dyDescent="0.3">
      <c r="I993" s="41"/>
    </row>
    <row r="994" spans="9:9" ht="13" thickBot="1" x14ac:dyDescent="0.3">
      <c r="I994" s="41"/>
    </row>
    <row r="995" spans="9:9" ht="13" thickBot="1" x14ac:dyDescent="0.3">
      <c r="I995" s="41"/>
    </row>
    <row r="996" spans="9:9" ht="13" thickBot="1" x14ac:dyDescent="0.3">
      <c r="I996" s="41"/>
    </row>
    <row r="997" spans="9:9" ht="13" thickBot="1" x14ac:dyDescent="0.3">
      <c r="I997" s="41"/>
    </row>
    <row r="998" spans="9:9" ht="13" thickBot="1" x14ac:dyDescent="0.3">
      <c r="I998" s="41"/>
    </row>
    <row r="999" spans="9:9" ht="13" thickBot="1" x14ac:dyDescent="0.3">
      <c r="I999" s="41"/>
    </row>
    <row r="1000" spans="9:9" ht="13" thickBot="1" x14ac:dyDescent="0.3">
      <c r="I1000" s="41"/>
    </row>
    <row r="1001" spans="9:9" ht="13" thickBot="1" x14ac:dyDescent="0.3">
      <c r="I1001" s="41"/>
    </row>
    <row r="1002" spans="9:9" ht="13" thickBot="1" x14ac:dyDescent="0.3">
      <c r="I1002" s="41"/>
    </row>
    <row r="1003" spans="9:9" ht="13" thickBot="1" x14ac:dyDescent="0.3">
      <c r="I1003" s="41"/>
    </row>
    <row r="1004" spans="9:9" ht="13" thickBot="1" x14ac:dyDescent="0.3">
      <c r="I1004" s="41"/>
    </row>
    <row r="1005" spans="9:9" ht="13" thickBot="1" x14ac:dyDescent="0.3">
      <c r="I1005" s="41"/>
    </row>
    <row r="1006" spans="9:9" ht="13" thickBot="1" x14ac:dyDescent="0.3">
      <c r="I1006" s="41"/>
    </row>
  </sheetData>
  <conditionalFormatting sqref="B2:K40">
    <cfRule type="containsText" dxfId="36" priority="3" operator="containsText" text="no">
      <formula>NOT(ISERROR(SEARCH("no",B2)))</formula>
    </cfRule>
    <cfRule type="containsText" dxfId="35" priority="4" operator="containsText" text="YES">
      <formula>NOT(ISERROR(SEARCH("YES",B2)))</formula>
    </cfRule>
  </conditionalFormatting>
  <conditionalFormatting sqref="G2:G40 I2:K40">
    <cfRule type="containsText" dxfId="34" priority="1" operator="containsText" text="yes">
      <formula>NOT(ISERROR(SEARCH("yes",G2)))</formula>
    </cfRule>
    <cfRule type="containsText" dxfId="33" priority="2" operator="containsText" text="no">
      <formula>NOT(ISERROR(SEARCH("no",G2)))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6B659-1E0D-47AF-A4B6-ABF8EC970A32}">
  <dimension ref="A1:Z1007"/>
  <sheetViews>
    <sheetView zoomScale="83" zoomScaleNormal="85" workbookViewId="0">
      <selection activeCell="C21" sqref="C21"/>
    </sheetView>
  </sheetViews>
  <sheetFormatPr defaultColWidth="9.08984375" defaultRowHeight="12.5" x14ac:dyDescent="0.25"/>
  <cols>
    <col min="1" max="1" width="13.6328125" bestFit="1" customWidth="1"/>
    <col min="2" max="2" width="9.453125" customWidth="1"/>
    <col min="3" max="3" width="10.08984375" customWidth="1"/>
    <col min="4" max="4" width="16.54296875" customWidth="1"/>
    <col min="5" max="5" width="15.08984375" customWidth="1"/>
    <col min="6" max="6" width="10.453125" customWidth="1"/>
    <col min="7" max="7" width="20.08984375" customWidth="1"/>
    <col min="8" max="8" width="10.36328125" customWidth="1"/>
    <col min="9" max="9" width="9.6328125" customWidth="1"/>
    <col min="10" max="10" width="10.6328125" customWidth="1"/>
    <col min="11" max="11" width="10.453125" customWidth="1"/>
    <col min="12" max="12" width="24.54296875" customWidth="1"/>
  </cols>
  <sheetData>
    <row r="1" spans="1:26" s="32" customFormat="1" ht="13" thickBot="1" x14ac:dyDescent="0.3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41" t="s">
        <v>11</v>
      </c>
      <c r="J1" s="33" t="s">
        <v>9</v>
      </c>
      <c r="K1" s="33" t="s">
        <v>10</v>
      </c>
      <c r="L1" s="33" t="s">
        <v>518</v>
      </c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" thickBot="1" x14ac:dyDescent="0.3">
      <c r="A2" s="41" t="s">
        <v>369</v>
      </c>
      <c r="B2" s="56" t="s">
        <v>99</v>
      </c>
      <c r="C2" s="41" t="s">
        <v>100</v>
      </c>
      <c r="D2" s="41" t="s">
        <v>99</v>
      </c>
      <c r="E2" s="41" t="s">
        <v>100</v>
      </c>
      <c r="F2" s="41" t="s">
        <v>99</v>
      </c>
      <c r="G2" s="41" t="s">
        <v>100</v>
      </c>
      <c r="H2" s="41" t="s">
        <v>100</v>
      </c>
      <c r="I2" s="41" t="s">
        <v>99</v>
      </c>
      <c r="J2" s="41" t="s">
        <v>100</v>
      </c>
      <c r="K2" s="41" t="s">
        <v>100</v>
      </c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</row>
    <row r="3" spans="1:26" ht="13" thickBot="1" x14ac:dyDescent="0.3">
      <c r="A3" s="41" t="s">
        <v>370</v>
      </c>
      <c r="B3" s="56" t="s">
        <v>99</v>
      </c>
      <c r="C3" s="41" t="s">
        <v>100</v>
      </c>
      <c r="D3" s="41" t="s">
        <v>99</v>
      </c>
      <c r="E3" s="41" t="s">
        <v>100</v>
      </c>
      <c r="F3" s="41" t="s">
        <v>99</v>
      </c>
      <c r="G3" s="41" t="s">
        <v>100</v>
      </c>
      <c r="H3" s="41" t="s">
        <v>99</v>
      </c>
      <c r="I3" s="41" t="s">
        <v>100</v>
      </c>
      <c r="J3" s="41" t="s">
        <v>100</v>
      </c>
      <c r="K3" s="41" t="s">
        <v>100</v>
      </c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</row>
    <row r="4" spans="1:26" ht="13" thickBot="1" x14ac:dyDescent="0.3">
      <c r="A4" s="41" t="s">
        <v>371</v>
      </c>
      <c r="B4" s="56" t="s">
        <v>100</v>
      </c>
      <c r="C4" s="41"/>
      <c r="D4" s="41"/>
      <c r="E4" s="41"/>
      <c r="F4" s="41"/>
      <c r="G4" s="41"/>
      <c r="H4" s="41"/>
      <c r="I4" s="41"/>
      <c r="J4" s="41"/>
      <c r="K4" s="41"/>
      <c r="L4" s="67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1:26" ht="13" thickBot="1" x14ac:dyDescent="0.3">
      <c r="A5" s="41" t="s">
        <v>372</v>
      </c>
      <c r="B5" s="56" t="s">
        <v>99</v>
      </c>
      <c r="C5" s="41" t="s">
        <v>100</v>
      </c>
      <c r="D5" s="41" t="s">
        <v>100</v>
      </c>
      <c r="E5" s="41" t="s">
        <v>100</v>
      </c>
      <c r="F5" s="41" t="s">
        <v>99</v>
      </c>
      <c r="G5" s="41" t="s">
        <v>100</v>
      </c>
      <c r="H5" s="41" t="s">
        <v>99</v>
      </c>
      <c r="I5" s="41" t="s">
        <v>99</v>
      </c>
      <c r="J5" s="41" t="s">
        <v>100</v>
      </c>
      <c r="K5" s="41" t="s">
        <v>100</v>
      </c>
      <c r="L5" s="67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6" ht="13" thickBot="1" x14ac:dyDescent="0.3">
      <c r="A6" s="41" t="s">
        <v>373</v>
      </c>
      <c r="B6" s="56" t="s">
        <v>99</v>
      </c>
      <c r="C6" s="41" t="s">
        <v>100</v>
      </c>
      <c r="D6" s="41" t="s">
        <v>99</v>
      </c>
      <c r="E6" s="41" t="s">
        <v>100</v>
      </c>
      <c r="F6" s="41" t="s">
        <v>99</v>
      </c>
      <c r="G6" s="41" t="s">
        <v>100</v>
      </c>
      <c r="H6" s="41" t="s">
        <v>100</v>
      </c>
      <c r="I6" s="41" t="s">
        <v>99</v>
      </c>
      <c r="J6" s="41" t="s">
        <v>100</v>
      </c>
      <c r="K6" s="41" t="s">
        <v>100</v>
      </c>
      <c r="L6" s="41" t="s">
        <v>519</v>
      </c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</row>
    <row r="7" spans="1:26" ht="13" thickBot="1" x14ac:dyDescent="0.3">
      <c r="A7" s="41" t="s">
        <v>374</v>
      </c>
      <c r="B7" s="56" t="s">
        <v>100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</row>
    <row r="8" spans="1:26" ht="13" thickBot="1" x14ac:dyDescent="0.3">
      <c r="A8" s="41" t="s">
        <v>375</v>
      </c>
      <c r="B8" s="55" t="s">
        <v>100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</row>
    <row r="9" spans="1:26" ht="13" thickBot="1" x14ac:dyDescent="0.3">
      <c r="A9" s="41" t="s">
        <v>376</v>
      </c>
      <c r="B9" s="56" t="s">
        <v>99</v>
      </c>
      <c r="C9" s="41" t="s">
        <v>100</v>
      </c>
      <c r="D9" s="41" t="s">
        <v>99</v>
      </c>
      <c r="E9" s="41" t="s">
        <v>100</v>
      </c>
      <c r="F9" s="41" t="s">
        <v>99</v>
      </c>
      <c r="G9" s="41" t="s">
        <v>99</v>
      </c>
      <c r="H9" s="41" t="s">
        <v>99</v>
      </c>
      <c r="I9" s="41" t="s">
        <v>100</v>
      </c>
      <c r="J9" s="41" t="s">
        <v>100</v>
      </c>
      <c r="K9" s="41" t="s">
        <v>100</v>
      </c>
      <c r="L9" s="67" t="s">
        <v>512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6" ht="13" thickBot="1" x14ac:dyDescent="0.3">
      <c r="A10" s="41" t="s">
        <v>378</v>
      </c>
      <c r="B10" s="56" t="s">
        <v>99</v>
      </c>
      <c r="C10" s="41" t="s">
        <v>99</v>
      </c>
      <c r="D10" s="41" t="s">
        <v>99</v>
      </c>
      <c r="E10" s="41" t="s">
        <v>100</v>
      </c>
      <c r="F10" s="41" t="s">
        <v>99</v>
      </c>
      <c r="G10" s="41" t="s">
        <v>100</v>
      </c>
      <c r="H10" s="41" t="s">
        <v>100</v>
      </c>
      <c r="I10" s="41" t="s">
        <v>100</v>
      </c>
      <c r="J10" s="41" t="s">
        <v>100</v>
      </c>
      <c r="K10" s="41" t="s">
        <v>100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6" ht="13" thickBot="1" x14ac:dyDescent="0.3">
      <c r="A11" s="41" t="s">
        <v>379</v>
      </c>
      <c r="B11" s="56" t="s">
        <v>99</v>
      </c>
      <c r="C11" s="41" t="s">
        <v>100</v>
      </c>
      <c r="D11" s="41" t="s">
        <v>99</v>
      </c>
      <c r="E11" s="41" t="s">
        <v>100</v>
      </c>
      <c r="F11" s="41" t="s">
        <v>99</v>
      </c>
      <c r="G11" s="41" t="s">
        <v>100</v>
      </c>
      <c r="H11" s="41" t="s">
        <v>99</v>
      </c>
      <c r="I11" s="41" t="s">
        <v>100</v>
      </c>
      <c r="J11" s="41" t="s">
        <v>100</v>
      </c>
      <c r="K11" s="41" t="s">
        <v>100</v>
      </c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</row>
    <row r="12" spans="1:26" ht="13" thickBot="1" x14ac:dyDescent="0.3">
      <c r="A12" s="41" t="s">
        <v>380</v>
      </c>
      <c r="B12" s="56" t="s">
        <v>99</v>
      </c>
      <c r="C12" s="41" t="s">
        <v>100</v>
      </c>
      <c r="D12" s="41" t="s">
        <v>99</v>
      </c>
      <c r="E12" s="41" t="s">
        <v>100</v>
      </c>
      <c r="F12" s="41" t="s">
        <v>99</v>
      </c>
      <c r="G12" s="41" t="s">
        <v>99</v>
      </c>
      <c r="H12" s="41" t="s">
        <v>100</v>
      </c>
      <c r="I12" s="41" t="s">
        <v>100</v>
      </c>
      <c r="J12" s="41" t="s">
        <v>100</v>
      </c>
      <c r="K12" s="41" t="s">
        <v>100</v>
      </c>
      <c r="L12" s="41" t="s">
        <v>512</v>
      </c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</row>
    <row r="13" spans="1:26" ht="13" thickBot="1" x14ac:dyDescent="0.3">
      <c r="A13" s="41" t="s">
        <v>381</v>
      </c>
      <c r="B13" s="56" t="s">
        <v>99</v>
      </c>
      <c r="C13" s="41" t="s">
        <v>100</v>
      </c>
      <c r="D13" s="41" t="s">
        <v>99</v>
      </c>
      <c r="E13" s="41" t="s">
        <v>100</v>
      </c>
      <c r="F13" s="41" t="s">
        <v>99</v>
      </c>
      <c r="G13" s="41" t="s">
        <v>100</v>
      </c>
      <c r="H13" s="41" t="s">
        <v>99</v>
      </c>
      <c r="I13" s="41" t="s">
        <v>99</v>
      </c>
      <c r="J13" s="41" t="s">
        <v>100</v>
      </c>
      <c r="K13" s="41" t="s">
        <v>100</v>
      </c>
      <c r="L13" s="67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</row>
    <row r="14" spans="1:26" ht="13" thickBot="1" x14ac:dyDescent="0.3">
      <c r="A14" s="41" t="s">
        <v>382</v>
      </c>
      <c r="B14" s="56" t="s">
        <v>99</v>
      </c>
      <c r="C14" s="41" t="s">
        <v>100</v>
      </c>
      <c r="D14" s="41" t="s">
        <v>99</v>
      </c>
      <c r="E14" s="41" t="s">
        <v>100</v>
      </c>
      <c r="F14" s="41" t="s">
        <v>99</v>
      </c>
      <c r="G14" s="41" t="s">
        <v>100</v>
      </c>
      <c r="H14" s="41" t="s">
        <v>99</v>
      </c>
      <c r="I14" s="41" t="s">
        <v>99</v>
      </c>
      <c r="J14" s="41" t="s">
        <v>100</v>
      </c>
      <c r="K14" s="41" t="s">
        <v>100</v>
      </c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</row>
    <row r="15" spans="1:26" ht="13" thickBot="1" x14ac:dyDescent="0.3">
      <c r="A15" s="41" t="s">
        <v>383</v>
      </c>
      <c r="B15" s="56" t="s">
        <v>100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</row>
    <row r="16" spans="1:26" ht="13" thickBot="1" x14ac:dyDescent="0.3">
      <c r="A16" s="41" t="s">
        <v>384</v>
      </c>
      <c r="B16" s="56" t="s">
        <v>99</v>
      </c>
      <c r="C16" s="41" t="s">
        <v>100</v>
      </c>
      <c r="D16" s="41" t="s">
        <v>99</v>
      </c>
      <c r="E16" s="41" t="s">
        <v>100</v>
      </c>
      <c r="F16" s="41" t="s">
        <v>99</v>
      </c>
      <c r="G16" s="41" t="s">
        <v>100</v>
      </c>
      <c r="H16" s="41" t="s">
        <v>99</v>
      </c>
      <c r="I16" s="41" t="s">
        <v>99</v>
      </c>
      <c r="J16" s="41" t="s">
        <v>100</v>
      </c>
      <c r="K16" s="41" t="s">
        <v>100</v>
      </c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</row>
    <row r="17" spans="1:24" ht="13" thickBot="1" x14ac:dyDescent="0.3">
      <c r="A17" s="41" t="s">
        <v>385</v>
      </c>
      <c r="B17" s="55" t="s">
        <v>100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</row>
    <row r="18" spans="1:24" ht="25.5" thickBot="1" x14ac:dyDescent="0.3">
      <c r="A18" s="41" t="s">
        <v>521</v>
      </c>
      <c r="B18" s="56" t="s">
        <v>99</v>
      </c>
      <c r="C18" s="41" t="s">
        <v>156</v>
      </c>
      <c r="D18" s="41" t="s">
        <v>99</v>
      </c>
      <c r="E18" s="41" t="s">
        <v>100</v>
      </c>
      <c r="F18" s="41" t="s">
        <v>99</v>
      </c>
      <c r="G18" s="41" t="s">
        <v>100</v>
      </c>
      <c r="H18" s="41" t="s">
        <v>100</v>
      </c>
      <c r="I18" s="41" t="s">
        <v>99</v>
      </c>
      <c r="J18" s="41" t="s">
        <v>100</v>
      </c>
      <c r="K18" s="41" t="s">
        <v>100</v>
      </c>
      <c r="L18" s="67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</row>
    <row r="19" spans="1:24" ht="13" thickBot="1" x14ac:dyDescent="0.3">
      <c r="A19" s="41" t="s">
        <v>388</v>
      </c>
      <c r="B19" s="56" t="s">
        <v>99</v>
      </c>
      <c r="C19" s="41" t="s">
        <v>111</v>
      </c>
      <c r="D19" s="41" t="s">
        <v>99</v>
      </c>
      <c r="E19" s="41" t="s">
        <v>100</v>
      </c>
      <c r="F19" s="41" t="s">
        <v>99</v>
      </c>
      <c r="G19" s="41" t="s">
        <v>100</v>
      </c>
      <c r="H19" s="41" t="s">
        <v>100</v>
      </c>
      <c r="I19" s="41" t="s">
        <v>99</v>
      </c>
      <c r="J19" s="41" t="s">
        <v>100</v>
      </c>
      <c r="K19" s="41" t="s">
        <v>100</v>
      </c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</row>
    <row r="20" spans="1:24" ht="13" thickBot="1" x14ac:dyDescent="0.3">
      <c r="A20" s="41" t="s">
        <v>520</v>
      </c>
      <c r="B20" s="56" t="s">
        <v>99</v>
      </c>
      <c r="C20" s="41" t="s">
        <v>111</v>
      </c>
      <c r="D20" s="41" t="s">
        <v>99</v>
      </c>
      <c r="E20" s="41" t="s">
        <v>100</v>
      </c>
      <c r="F20" s="41" t="s">
        <v>99</v>
      </c>
      <c r="G20" s="41" t="s">
        <v>100</v>
      </c>
      <c r="H20" s="41" t="s">
        <v>100</v>
      </c>
      <c r="I20" s="41" t="s">
        <v>99</v>
      </c>
      <c r="J20" s="41" t="s">
        <v>100</v>
      </c>
      <c r="K20" s="41" t="s">
        <v>100</v>
      </c>
      <c r="L20" s="67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</row>
    <row r="21" spans="1:24" ht="13" thickBot="1" x14ac:dyDescent="0.3">
      <c r="A21" s="66" t="s">
        <v>391</v>
      </c>
      <c r="B21" s="66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</row>
    <row r="22" spans="1:24" ht="13" thickBot="1" x14ac:dyDescent="0.3">
      <c r="A22" s="66" t="s">
        <v>392</v>
      </c>
      <c r="B22" s="66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</row>
    <row r="23" spans="1:24" ht="13" thickBot="1" x14ac:dyDescent="0.3">
      <c r="A23" s="41" t="s">
        <v>393</v>
      </c>
      <c r="B23" s="56" t="s">
        <v>100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</row>
    <row r="24" spans="1:24" ht="13" thickBot="1" x14ac:dyDescent="0.3">
      <c r="A24" s="66" t="s">
        <v>394</v>
      </c>
      <c r="B24" s="66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</row>
    <row r="25" spans="1:24" ht="13" thickBot="1" x14ac:dyDescent="0.3">
      <c r="A25" s="43" t="s">
        <v>395</v>
      </c>
      <c r="B25" s="56" t="s">
        <v>99</v>
      </c>
      <c r="C25" s="41" t="s">
        <v>100</v>
      </c>
      <c r="D25" s="41" t="s">
        <v>100</v>
      </c>
      <c r="E25" s="41" t="s">
        <v>100</v>
      </c>
      <c r="F25" s="41" t="s">
        <v>99</v>
      </c>
      <c r="G25" s="41" t="s">
        <v>100</v>
      </c>
      <c r="H25" s="41" t="s">
        <v>100</v>
      </c>
      <c r="I25" s="41" t="s">
        <v>100</v>
      </c>
      <c r="J25" s="41" t="s">
        <v>100</v>
      </c>
      <c r="K25" s="41" t="s">
        <v>99</v>
      </c>
      <c r="L25" s="41" t="s">
        <v>417</v>
      </c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</row>
    <row r="26" spans="1:24" ht="13" thickBot="1" x14ac:dyDescent="0.3">
      <c r="A26" s="43" t="s">
        <v>396</v>
      </c>
      <c r="B26" s="55" t="s">
        <v>100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</row>
    <row r="27" spans="1:24" ht="25.5" thickBot="1" x14ac:dyDescent="0.3">
      <c r="A27" s="43" t="s">
        <v>397</v>
      </c>
      <c r="B27" s="43" t="s">
        <v>99</v>
      </c>
      <c r="C27" s="41" t="s">
        <v>100</v>
      </c>
      <c r="D27" s="41" t="s">
        <v>99</v>
      </c>
      <c r="E27" s="41" t="s">
        <v>100</v>
      </c>
      <c r="F27" s="41" t="s">
        <v>99</v>
      </c>
      <c r="G27" s="41" t="s">
        <v>100</v>
      </c>
      <c r="H27" s="41" t="s">
        <v>100</v>
      </c>
      <c r="I27" s="41" t="s">
        <v>100</v>
      </c>
      <c r="J27" s="41" t="s">
        <v>100</v>
      </c>
      <c r="K27" s="41" t="s">
        <v>100</v>
      </c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</row>
    <row r="28" spans="1:24" ht="25.5" thickBot="1" x14ac:dyDescent="0.3">
      <c r="A28" s="43" t="s">
        <v>398</v>
      </c>
      <c r="B28" s="43" t="s">
        <v>156</v>
      </c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</row>
    <row r="29" spans="1:24" ht="25.5" thickBot="1" x14ac:dyDescent="0.3">
      <c r="A29" s="43" t="s">
        <v>399</v>
      </c>
      <c r="B29" s="43" t="s">
        <v>156</v>
      </c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</row>
    <row r="30" spans="1:24" ht="13" thickBot="1" x14ac:dyDescent="0.3">
      <c r="A30" s="43" t="s">
        <v>400</v>
      </c>
      <c r="B30" s="56" t="s">
        <v>99</v>
      </c>
      <c r="C30" s="41" t="s">
        <v>100</v>
      </c>
      <c r="D30" s="41" t="s">
        <v>99</v>
      </c>
      <c r="E30" s="41" t="s">
        <v>99</v>
      </c>
      <c r="F30" s="41" t="s">
        <v>99</v>
      </c>
      <c r="G30" s="41" t="s">
        <v>100</v>
      </c>
      <c r="H30" s="41" t="s">
        <v>99</v>
      </c>
      <c r="I30" s="41" t="s">
        <v>100</v>
      </c>
      <c r="J30" s="41" t="s">
        <v>100</v>
      </c>
      <c r="K30" s="41" t="s">
        <v>100</v>
      </c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</row>
    <row r="31" spans="1:24" ht="13" thickBot="1" x14ac:dyDescent="0.3">
      <c r="A31" s="43" t="s">
        <v>401</v>
      </c>
      <c r="B31" s="56" t="s">
        <v>99</v>
      </c>
      <c r="C31" s="41" t="s">
        <v>100</v>
      </c>
      <c r="D31" s="41" t="s">
        <v>100</v>
      </c>
      <c r="E31" s="41" t="s">
        <v>100</v>
      </c>
      <c r="F31" s="41" t="s">
        <v>99</v>
      </c>
      <c r="G31" s="41" t="s">
        <v>100</v>
      </c>
      <c r="H31" s="41" t="s">
        <v>100</v>
      </c>
      <c r="I31" s="41" t="s">
        <v>100</v>
      </c>
      <c r="J31" s="41" t="s">
        <v>99</v>
      </c>
      <c r="K31" s="41" t="s">
        <v>100</v>
      </c>
      <c r="L31" s="41" t="s">
        <v>509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</row>
    <row r="32" spans="1:24" ht="13" thickBot="1" x14ac:dyDescent="0.3">
      <c r="A32" s="41" t="s">
        <v>402</v>
      </c>
      <c r="B32" s="56" t="s">
        <v>99</v>
      </c>
      <c r="C32" s="41" t="s">
        <v>100</v>
      </c>
      <c r="D32" s="41" t="s">
        <v>99</v>
      </c>
      <c r="E32" s="41" t="s">
        <v>100</v>
      </c>
      <c r="F32" s="41" t="s">
        <v>99</v>
      </c>
      <c r="G32" s="41" t="s">
        <v>100</v>
      </c>
      <c r="H32" s="41" t="s">
        <v>100</v>
      </c>
      <c r="I32" s="41" t="s">
        <v>99</v>
      </c>
      <c r="J32" s="41" t="s">
        <v>100</v>
      </c>
      <c r="K32" s="41" t="s">
        <v>100</v>
      </c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</row>
    <row r="33" spans="1:26" ht="13" thickBot="1" x14ac:dyDescent="0.3">
      <c r="A33" s="43" t="s">
        <v>403</v>
      </c>
      <c r="B33" s="56" t="s">
        <v>99</v>
      </c>
      <c r="C33" s="41" t="s">
        <v>100</v>
      </c>
      <c r="D33" s="41" t="s">
        <v>99</v>
      </c>
      <c r="E33" s="41" t="s">
        <v>100</v>
      </c>
      <c r="F33" s="41" t="s">
        <v>99</v>
      </c>
      <c r="G33" s="41" t="s">
        <v>100</v>
      </c>
      <c r="H33" s="41" t="s">
        <v>99</v>
      </c>
      <c r="I33" s="41" t="s">
        <v>99</v>
      </c>
      <c r="J33" s="41" t="s">
        <v>100</v>
      </c>
      <c r="K33" s="41" t="s">
        <v>100</v>
      </c>
      <c r="L33" s="67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</row>
    <row r="34" spans="1:26" ht="13" thickBot="1" x14ac:dyDescent="0.3">
      <c r="A34" s="43" t="s">
        <v>405</v>
      </c>
      <c r="B34" s="56" t="s">
        <v>99</v>
      </c>
      <c r="C34" s="41" t="s">
        <v>100</v>
      </c>
      <c r="D34" s="41" t="s">
        <v>99</v>
      </c>
      <c r="E34" s="41" t="s">
        <v>100</v>
      </c>
      <c r="F34" s="41" t="s">
        <v>99</v>
      </c>
      <c r="G34" s="41" t="s">
        <v>100</v>
      </c>
      <c r="H34" s="41" t="s">
        <v>99</v>
      </c>
      <c r="I34" s="41" t="s">
        <v>99</v>
      </c>
      <c r="J34" s="33" t="s">
        <v>100</v>
      </c>
      <c r="K34" s="33" t="s">
        <v>100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</row>
    <row r="35" spans="1:26" ht="13" thickBot="1" x14ac:dyDescent="0.3">
      <c r="A35" s="43" t="s">
        <v>522</v>
      </c>
      <c r="B35" s="56" t="s">
        <v>99</v>
      </c>
      <c r="C35" s="41" t="s">
        <v>100</v>
      </c>
      <c r="D35" s="41" t="s">
        <v>99</v>
      </c>
      <c r="E35" s="41" t="s">
        <v>100</v>
      </c>
      <c r="F35" s="41" t="s">
        <v>99</v>
      </c>
      <c r="G35" s="41" t="s">
        <v>100</v>
      </c>
      <c r="H35" s="41" t="s">
        <v>100</v>
      </c>
      <c r="I35" s="41" t="s">
        <v>99</v>
      </c>
      <c r="J35" s="33" t="s">
        <v>100</v>
      </c>
      <c r="K35" s="33" t="s">
        <v>100</v>
      </c>
      <c r="L35" s="33" t="s">
        <v>523</v>
      </c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</row>
    <row r="36" spans="1:26" ht="13" thickBot="1" x14ac:dyDescent="0.3">
      <c r="A36" s="43" t="s">
        <v>406</v>
      </c>
      <c r="B36" s="56" t="s">
        <v>99</v>
      </c>
      <c r="C36" s="41" t="s">
        <v>100</v>
      </c>
      <c r="D36" s="41" t="s">
        <v>99</v>
      </c>
      <c r="E36" s="41" t="s">
        <v>100</v>
      </c>
      <c r="F36" s="41" t="s">
        <v>99</v>
      </c>
      <c r="G36" s="41" t="s">
        <v>100</v>
      </c>
      <c r="H36" s="41" t="s">
        <v>100</v>
      </c>
      <c r="I36" s="41" t="s">
        <v>100</v>
      </c>
      <c r="J36" s="33" t="s">
        <v>100</v>
      </c>
      <c r="K36" s="33" t="s">
        <v>100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</row>
    <row r="37" spans="1:26" ht="13" thickBot="1" x14ac:dyDescent="0.3">
      <c r="A37" s="43" t="s">
        <v>407</v>
      </c>
      <c r="B37" s="56" t="s">
        <v>99</v>
      </c>
      <c r="C37" s="41" t="s">
        <v>100</v>
      </c>
      <c r="D37" s="41" t="s">
        <v>100</v>
      </c>
      <c r="E37" s="41" t="s">
        <v>100</v>
      </c>
      <c r="F37" s="41" t="s">
        <v>99</v>
      </c>
      <c r="G37" s="41" t="s">
        <v>99</v>
      </c>
      <c r="H37" s="41" t="s">
        <v>100</v>
      </c>
      <c r="I37" s="41" t="s">
        <v>100</v>
      </c>
      <c r="J37" s="33" t="s">
        <v>100</v>
      </c>
      <c r="K37" s="33" t="s">
        <v>99</v>
      </c>
      <c r="L37" s="33" t="s">
        <v>524</v>
      </c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</row>
    <row r="38" spans="1:26" ht="13" thickBot="1" x14ac:dyDescent="0.3">
      <c r="A38" s="43" t="s">
        <v>408</v>
      </c>
      <c r="B38" s="56" t="s">
        <v>99</v>
      </c>
      <c r="C38" s="41" t="s">
        <v>100</v>
      </c>
      <c r="D38" s="41" t="s">
        <v>100</v>
      </c>
      <c r="E38" s="41" t="s">
        <v>100</v>
      </c>
      <c r="F38" s="41" t="s">
        <v>99</v>
      </c>
      <c r="G38" s="41" t="s">
        <v>100</v>
      </c>
      <c r="H38" s="41" t="s">
        <v>100</v>
      </c>
      <c r="I38" s="41" t="s">
        <v>100</v>
      </c>
      <c r="J38" s="33" t="s">
        <v>100</v>
      </c>
      <c r="K38" s="33" t="s">
        <v>100</v>
      </c>
      <c r="L38" s="33" t="s">
        <v>525</v>
      </c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</row>
    <row r="39" spans="1:26" ht="13" thickBot="1" x14ac:dyDescent="0.3">
      <c r="A39" s="41" t="s">
        <v>409</v>
      </c>
      <c r="B39" s="56" t="s">
        <v>99</v>
      </c>
      <c r="C39" s="41" t="s">
        <v>100</v>
      </c>
      <c r="D39" s="41" t="s">
        <v>99</v>
      </c>
      <c r="E39" s="41" t="s">
        <v>100</v>
      </c>
      <c r="F39" s="41" t="s">
        <v>99</v>
      </c>
      <c r="G39" s="41" t="s">
        <v>100</v>
      </c>
      <c r="H39" s="41" t="s">
        <v>99</v>
      </c>
      <c r="I39" s="41" t="s">
        <v>99</v>
      </c>
      <c r="J39" s="33" t="s">
        <v>100</v>
      </c>
      <c r="K39" s="33" t="s">
        <v>100</v>
      </c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" thickBot="1" x14ac:dyDescent="0.3">
      <c r="A40" s="41" t="s">
        <v>410</v>
      </c>
      <c r="B40" s="56" t="s">
        <v>99</v>
      </c>
      <c r="C40" s="33" t="s">
        <v>99</v>
      </c>
      <c r="D40" s="33" t="s">
        <v>99</v>
      </c>
      <c r="E40" s="33" t="s">
        <v>100</v>
      </c>
      <c r="F40" s="33" t="s">
        <v>99</v>
      </c>
      <c r="G40" s="33" t="s">
        <v>100</v>
      </c>
      <c r="H40" s="33" t="s">
        <v>99</v>
      </c>
      <c r="I40" s="41" t="s">
        <v>100</v>
      </c>
      <c r="J40" s="33" t="s">
        <v>100</v>
      </c>
      <c r="K40" s="33" t="s">
        <v>100</v>
      </c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" thickBot="1" x14ac:dyDescent="0.3">
      <c r="A41" s="41" t="s">
        <v>411</v>
      </c>
      <c r="B41" s="56" t="s">
        <v>99</v>
      </c>
      <c r="C41" s="33" t="s">
        <v>100</v>
      </c>
      <c r="D41" s="33" t="s">
        <v>99</v>
      </c>
      <c r="E41" s="33" t="s">
        <v>100</v>
      </c>
      <c r="F41" s="33" t="s">
        <v>99</v>
      </c>
      <c r="G41" s="33" t="s">
        <v>100</v>
      </c>
      <c r="H41" s="33" t="s">
        <v>99</v>
      </c>
      <c r="I41" s="41" t="s">
        <v>100</v>
      </c>
      <c r="J41" s="33" t="s">
        <v>100</v>
      </c>
      <c r="K41" s="33" t="s">
        <v>100</v>
      </c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" thickBot="1" x14ac:dyDescent="0.3">
      <c r="A42" s="33"/>
      <c r="B42" s="33"/>
      <c r="C42" s="33"/>
      <c r="D42" s="33"/>
      <c r="E42" s="33"/>
      <c r="F42" s="33"/>
      <c r="G42" s="33"/>
      <c r="H42" s="33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" thickBot="1" x14ac:dyDescent="0.3">
      <c r="A43" s="33"/>
      <c r="B43" s="33"/>
      <c r="C43" s="33"/>
      <c r="D43" s="33"/>
      <c r="E43" s="33"/>
      <c r="F43" s="33"/>
      <c r="G43" s="33"/>
      <c r="H43" s="33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" thickBot="1" x14ac:dyDescent="0.3">
      <c r="A44" s="33"/>
      <c r="B44" s="33"/>
      <c r="C44" s="33"/>
      <c r="D44" s="33"/>
      <c r="E44" s="33"/>
      <c r="F44" s="33"/>
      <c r="G44" s="33"/>
      <c r="H44" s="33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" thickBot="1" x14ac:dyDescent="0.3">
      <c r="A45" s="33"/>
      <c r="B45" s="33"/>
      <c r="C45" s="33"/>
      <c r="D45" s="33"/>
      <c r="E45" s="33"/>
      <c r="F45" s="33"/>
      <c r="G45" s="33"/>
      <c r="H45" s="33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" thickBot="1" x14ac:dyDescent="0.3">
      <c r="A46" s="33"/>
      <c r="B46" s="33"/>
      <c r="C46" s="33"/>
      <c r="D46" s="33"/>
      <c r="E46" s="33"/>
      <c r="F46" s="33"/>
      <c r="G46" s="33"/>
      <c r="H46" s="33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" thickBot="1" x14ac:dyDescent="0.3">
      <c r="A47" s="33"/>
      <c r="B47" s="33"/>
      <c r="C47" s="33"/>
      <c r="D47" s="33"/>
      <c r="E47" s="33"/>
      <c r="F47" s="33"/>
      <c r="G47" s="33"/>
      <c r="H47" s="33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" thickBot="1" x14ac:dyDescent="0.3">
      <c r="A48" s="33"/>
      <c r="B48" s="33"/>
      <c r="C48" s="33"/>
      <c r="D48" s="33"/>
      <c r="E48" s="33"/>
      <c r="F48" s="33"/>
      <c r="G48" s="33"/>
      <c r="H48" s="33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" thickBot="1" x14ac:dyDescent="0.3">
      <c r="A49" s="33"/>
      <c r="B49" s="33"/>
      <c r="C49" s="33"/>
      <c r="D49" s="33"/>
      <c r="E49" s="33"/>
      <c r="F49" s="33"/>
      <c r="G49" s="33"/>
      <c r="H49" s="33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" thickBot="1" x14ac:dyDescent="0.3">
      <c r="A50" s="33"/>
      <c r="B50" s="33"/>
      <c r="C50" s="33"/>
      <c r="D50" s="33"/>
      <c r="E50" s="33"/>
      <c r="F50" s="33"/>
      <c r="G50" s="33"/>
      <c r="H50" s="33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" thickBot="1" x14ac:dyDescent="0.3">
      <c r="A51" s="33"/>
      <c r="B51" s="33"/>
      <c r="C51" s="33"/>
      <c r="D51" s="33"/>
      <c r="E51" s="33"/>
      <c r="F51" s="33"/>
      <c r="G51" s="33"/>
      <c r="H51" s="33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" thickBot="1" x14ac:dyDescent="0.3">
      <c r="A52" s="33"/>
      <c r="B52" s="33"/>
      <c r="C52" s="33"/>
      <c r="D52" s="33"/>
      <c r="E52" s="33"/>
      <c r="F52" s="33"/>
      <c r="G52" s="33"/>
      <c r="H52" s="33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" thickBot="1" x14ac:dyDescent="0.3">
      <c r="A53" s="33"/>
      <c r="B53" s="33"/>
      <c r="C53" s="33"/>
      <c r="D53" s="33"/>
      <c r="E53" s="33"/>
      <c r="F53" s="33"/>
      <c r="G53" s="33"/>
      <c r="H53" s="33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" thickBot="1" x14ac:dyDescent="0.3">
      <c r="A54" s="33"/>
      <c r="B54" s="33"/>
      <c r="C54" s="33"/>
      <c r="D54" s="33"/>
      <c r="E54" s="33"/>
      <c r="F54" s="33"/>
      <c r="G54" s="33"/>
      <c r="H54" s="33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" thickBot="1" x14ac:dyDescent="0.3">
      <c r="A55" s="33"/>
      <c r="B55" s="33"/>
      <c r="C55" s="33"/>
      <c r="D55" s="33"/>
      <c r="E55" s="33"/>
      <c r="F55" s="33"/>
      <c r="G55" s="33"/>
      <c r="H55" s="33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" thickBot="1" x14ac:dyDescent="0.3">
      <c r="A56" s="33"/>
      <c r="B56" s="33"/>
      <c r="C56" s="33"/>
      <c r="D56" s="33"/>
      <c r="E56" s="33"/>
      <c r="F56" s="33"/>
      <c r="G56" s="33"/>
      <c r="H56" s="33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" thickBot="1" x14ac:dyDescent="0.3">
      <c r="A57" s="33"/>
      <c r="B57" s="33"/>
      <c r="C57" s="33"/>
      <c r="D57" s="33"/>
      <c r="E57" s="33"/>
      <c r="F57" s="33"/>
      <c r="G57" s="33"/>
      <c r="H57" s="33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" thickBot="1" x14ac:dyDescent="0.3">
      <c r="A58" s="33"/>
      <c r="B58" s="33"/>
      <c r="C58" s="33"/>
      <c r="D58" s="33"/>
      <c r="E58" s="33"/>
      <c r="F58" s="33"/>
      <c r="G58" s="33"/>
      <c r="H58" s="33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" thickBot="1" x14ac:dyDescent="0.3">
      <c r="A59" s="33"/>
      <c r="B59" s="33"/>
      <c r="C59" s="33"/>
      <c r="D59" s="33"/>
      <c r="E59" s="33"/>
      <c r="F59" s="33"/>
      <c r="G59" s="33"/>
      <c r="H59" s="33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" thickBot="1" x14ac:dyDescent="0.3">
      <c r="A60" s="33"/>
      <c r="B60" s="33"/>
      <c r="C60" s="33"/>
      <c r="D60" s="33"/>
      <c r="E60" s="33"/>
      <c r="F60" s="33"/>
      <c r="G60" s="33"/>
      <c r="H60" s="33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" thickBot="1" x14ac:dyDescent="0.3">
      <c r="A61" s="33"/>
      <c r="B61" s="33"/>
      <c r="C61" s="33"/>
      <c r="D61" s="33"/>
      <c r="E61" s="33"/>
      <c r="F61" s="33"/>
      <c r="G61" s="33"/>
      <c r="H61" s="33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" thickBot="1" x14ac:dyDescent="0.3">
      <c r="A62" s="33"/>
      <c r="B62" s="33"/>
      <c r="C62" s="33"/>
      <c r="D62" s="33"/>
      <c r="E62" s="33"/>
      <c r="F62" s="33"/>
      <c r="G62" s="33"/>
      <c r="H62" s="33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" thickBot="1" x14ac:dyDescent="0.3">
      <c r="A63" s="33"/>
      <c r="B63" s="33"/>
      <c r="C63" s="33"/>
      <c r="D63" s="33"/>
      <c r="E63" s="33"/>
      <c r="F63" s="33"/>
      <c r="G63" s="33"/>
      <c r="H63" s="33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" thickBot="1" x14ac:dyDescent="0.3">
      <c r="A64" s="33"/>
      <c r="B64" s="33"/>
      <c r="C64" s="33"/>
      <c r="D64" s="33"/>
      <c r="E64" s="33"/>
      <c r="F64" s="33"/>
      <c r="G64" s="33"/>
      <c r="H64" s="33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" thickBot="1" x14ac:dyDescent="0.3">
      <c r="A65" s="33"/>
      <c r="B65" s="33"/>
      <c r="C65" s="33"/>
      <c r="D65" s="33"/>
      <c r="E65" s="33"/>
      <c r="F65" s="33"/>
      <c r="G65" s="33"/>
      <c r="H65" s="33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" thickBot="1" x14ac:dyDescent="0.3">
      <c r="A66" s="33"/>
      <c r="B66" s="33"/>
      <c r="C66" s="33"/>
      <c r="D66" s="33"/>
      <c r="E66" s="33"/>
      <c r="F66" s="33"/>
      <c r="G66" s="33"/>
      <c r="H66" s="33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" thickBot="1" x14ac:dyDescent="0.3">
      <c r="A67" s="33"/>
      <c r="B67" s="33"/>
      <c r="C67" s="33"/>
      <c r="D67" s="33"/>
      <c r="E67" s="33"/>
      <c r="F67" s="33"/>
      <c r="G67" s="33"/>
      <c r="H67" s="33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" thickBot="1" x14ac:dyDescent="0.3">
      <c r="A68" s="33"/>
      <c r="B68" s="33"/>
      <c r="C68" s="33"/>
      <c r="D68" s="33"/>
      <c r="E68" s="33"/>
      <c r="F68" s="33"/>
      <c r="G68" s="33"/>
      <c r="H68" s="33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" thickBot="1" x14ac:dyDescent="0.3">
      <c r="A69" s="33"/>
      <c r="B69" s="33"/>
      <c r="C69" s="33"/>
      <c r="D69" s="33"/>
      <c r="E69" s="33"/>
      <c r="F69" s="33"/>
      <c r="G69" s="33"/>
      <c r="H69" s="33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" thickBot="1" x14ac:dyDescent="0.3">
      <c r="A70" s="33"/>
      <c r="B70" s="33"/>
      <c r="C70" s="33"/>
      <c r="D70" s="33"/>
      <c r="E70" s="33"/>
      <c r="F70" s="33"/>
      <c r="G70" s="33"/>
      <c r="H70" s="33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" thickBot="1" x14ac:dyDescent="0.3">
      <c r="A71" s="33"/>
      <c r="B71" s="33"/>
      <c r="C71" s="33"/>
      <c r="D71" s="33"/>
      <c r="E71" s="33"/>
      <c r="F71" s="33"/>
      <c r="G71" s="33"/>
      <c r="H71" s="33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" thickBot="1" x14ac:dyDescent="0.3">
      <c r="A72" s="33"/>
      <c r="B72" s="33"/>
      <c r="C72" s="33"/>
      <c r="D72" s="33"/>
      <c r="E72" s="33"/>
      <c r="F72" s="33"/>
      <c r="G72" s="33"/>
      <c r="H72" s="33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" thickBot="1" x14ac:dyDescent="0.3">
      <c r="A73" s="33"/>
      <c r="B73" s="33"/>
      <c r="C73" s="33"/>
      <c r="D73" s="33"/>
      <c r="E73" s="33"/>
      <c r="F73" s="33"/>
      <c r="G73" s="33"/>
      <c r="H73" s="33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" thickBot="1" x14ac:dyDescent="0.3">
      <c r="A74" s="33"/>
      <c r="B74" s="33"/>
      <c r="C74" s="33"/>
      <c r="D74" s="33"/>
      <c r="E74" s="33"/>
      <c r="F74" s="33"/>
      <c r="G74" s="33"/>
      <c r="H74" s="33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" thickBot="1" x14ac:dyDescent="0.3">
      <c r="A75" s="33"/>
      <c r="B75" s="33"/>
      <c r="C75" s="33"/>
      <c r="D75" s="33"/>
      <c r="E75" s="33"/>
      <c r="F75" s="33"/>
      <c r="G75" s="33"/>
      <c r="H75" s="33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" thickBot="1" x14ac:dyDescent="0.3">
      <c r="A76" s="33"/>
      <c r="B76" s="33"/>
      <c r="C76" s="33"/>
      <c r="D76" s="33"/>
      <c r="E76" s="33"/>
      <c r="F76" s="33"/>
      <c r="G76" s="33"/>
      <c r="H76" s="33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" thickBot="1" x14ac:dyDescent="0.3">
      <c r="A77" s="33"/>
      <c r="B77" s="33"/>
      <c r="C77" s="33"/>
      <c r="D77" s="33"/>
      <c r="E77" s="33"/>
      <c r="F77" s="33"/>
      <c r="G77" s="33"/>
      <c r="H77" s="33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" thickBot="1" x14ac:dyDescent="0.3">
      <c r="A78" s="33"/>
      <c r="B78" s="33"/>
      <c r="C78" s="33"/>
      <c r="D78" s="33"/>
      <c r="E78" s="33"/>
      <c r="F78" s="33"/>
      <c r="G78" s="33"/>
      <c r="H78" s="33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" thickBot="1" x14ac:dyDescent="0.3">
      <c r="A79" s="33"/>
      <c r="B79" s="33"/>
      <c r="C79" s="33"/>
      <c r="D79" s="33"/>
      <c r="E79" s="33"/>
      <c r="F79" s="33"/>
      <c r="G79" s="33"/>
      <c r="H79" s="33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" thickBot="1" x14ac:dyDescent="0.3">
      <c r="A80" s="33"/>
      <c r="B80" s="33"/>
      <c r="C80" s="33"/>
      <c r="D80" s="33"/>
      <c r="E80" s="33"/>
      <c r="F80" s="33"/>
      <c r="G80" s="33"/>
      <c r="H80" s="33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" thickBot="1" x14ac:dyDescent="0.3">
      <c r="A81" s="33"/>
      <c r="B81" s="33"/>
      <c r="C81" s="33"/>
      <c r="D81" s="33"/>
      <c r="E81" s="33"/>
      <c r="F81" s="33"/>
      <c r="G81" s="33"/>
      <c r="H81" s="33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" thickBot="1" x14ac:dyDescent="0.3">
      <c r="A82" s="33"/>
      <c r="B82" s="33"/>
      <c r="C82" s="33"/>
      <c r="D82" s="33"/>
      <c r="E82" s="33"/>
      <c r="F82" s="33"/>
      <c r="G82" s="33"/>
      <c r="H82" s="33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" thickBot="1" x14ac:dyDescent="0.3">
      <c r="A83" s="33"/>
      <c r="B83" s="33"/>
      <c r="C83" s="33"/>
      <c r="D83" s="33"/>
      <c r="E83" s="33"/>
      <c r="F83" s="33"/>
      <c r="G83" s="33"/>
      <c r="H83" s="33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" thickBot="1" x14ac:dyDescent="0.3">
      <c r="A84" s="33"/>
      <c r="B84" s="33"/>
      <c r="C84" s="33"/>
      <c r="D84" s="33"/>
      <c r="E84" s="33"/>
      <c r="F84" s="33"/>
      <c r="G84" s="33"/>
      <c r="H84" s="33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" thickBot="1" x14ac:dyDescent="0.3">
      <c r="A85" s="33"/>
      <c r="B85" s="33"/>
      <c r="C85" s="33"/>
      <c r="D85" s="33"/>
      <c r="E85" s="33"/>
      <c r="F85" s="33"/>
      <c r="G85" s="33"/>
      <c r="H85" s="33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" thickBot="1" x14ac:dyDescent="0.3">
      <c r="A86" s="33"/>
      <c r="B86" s="33"/>
      <c r="C86" s="33"/>
      <c r="D86" s="33"/>
      <c r="E86" s="33"/>
      <c r="F86" s="33"/>
      <c r="G86" s="33"/>
      <c r="H86" s="33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" thickBot="1" x14ac:dyDescent="0.3">
      <c r="A87" s="33"/>
      <c r="B87" s="33"/>
      <c r="C87" s="33"/>
      <c r="D87" s="33"/>
      <c r="E87" s="33"/>
      <c r="F87" s="33"/>
      <c r="G87" s="33"/>
      <c r="H87" s="33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" thickBot="1" x14ac:dyDescent="0.3">
      <c r="A88" s="33"/>
      <c r="B88" s="33"/>
      <c r="C88" s="33"/>
      <c r="D88" s="33"/>
      <c r="E88" s="33"/>
      <c r="F88" s="33"/>
      <c r="G88" s="33"/>
      <c r="H88" s="33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" thickBot="1" x14ac:dyDescent="0.3">
      <c r="A89" s="33"/>
      <c r="B89" s="33"/>
      <c r="C89" s="33"/>
      <c r="D89" s="33"/>
      <c r="E89" s="33"/>
      <c r="F89" s="33"/>
      <c r="G89" s="33"/>
      <c r="H89" s="33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" thickBot="1" x14ac:dyDescent="0.3">
      <c r="A90" s="33"/>
      <c r="B90" s="33"/>
      <c r="C90" s="33"/>
      <c r="D90" s="33"/>
      <c r="E90" s="33"/>
      <c r="F90" s="33"/>
      <c r="G90" s="33"/>
      <c r="H90" s="33"/>
      <c r="I90" s="41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" thickBot="1" x14ac:dyDescent="0.3">
      <c r="A91" s="33"/>
      <c r="B91" s="33"/>
      <c r="C91" s="33"/>
      <c r="D91" s="33"/>
      <c r="E91" s="33"/>
      <c r="F91" s="33"/>
      <c r="G91" s="33"/>
      <c r="H91" s="33"/>
      <c r="I91" s="41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" thickBot="1" x14ac:dyDescent="0.3">
      <c r="A92" s="33"/>
      <c r="B92" s="33"/>
      <c r="C92" s="33"/>
      <c r="D92" s="33"/>
      <c r="E92" s="33"/>
      <c r="F92" s="33"/>
      <c r="G92" s="33"/>
      <c r="H92" s="33"/>
      <c r="I92" s="41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" thickBot="1" x14ac:dyDescent="0.3">
      <c r="A93" s="33"/>
      <c r="B93" s="33"/>
      <c r="C93" s="33"/>
      <c r="D93" s="33"/>
      <c r="E93" s="33"/>
      <c r="F93" s="33"/>
      <c r="G93" s="33"/>
      <c r="H93" s="33"/>
      <c r="I93" s="41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" thickBot="1" x14ac:dyDescent="0.3">
      <c r="A94" s="33"/>
      <c r="B94" s="33"/>
      <c r="C94" s="33"/>
      <c r="D94" s="33"/>
      <c r="E94" s="33"/>
      <c r="F94" s="33"/>
      <c r="G94" s="33"/>
      <c r="H94" s="33"/>
      <c r="I94" s="41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" thickBot="1" x14ac:dyDescent="0.3">
      <c r="A95" s="33"/>
      <c r="B95" s="33"/>
      <c r="C95" s="33"/>
      <c r="D95" s="33"/>
      <c r="E95" s="33"/>
      <c r="F95" s="33"/>
      <c r="G95" s="33"/>
      <c r="H95" s="33"/>
      <c r="I95" s="41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" thickBot="1" x14ac:dyDescent="0.3">
      <c r="A96" s="33"/>
      <c r="B96" s="33"/>
      <c r="C96" s="33"/>
      <c r="D96" s="33"/>
      <c r="E96" s="33"/>
      <c r="F96" s="33"/>
      <c r="G96" s="33"/>
      <c r="H96" s="33"/>
      <c r="I96" s="41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" thickBot="1" x14ac:dyDescent="0.3">
      <c r="A97" s="33"/>
      <c r="B97" s="33"/>
      <c r="C97" s="33"/>
      <c r="D97" s="33"/>
      <c r="E97" s="33"/>
      <c r="F97" s="33"/>
      <c r="G97" s="33"/>
      <c r="H97" s="33"/>
      <c r="I97" s="41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" thickBot="1" x14ac:dyDescent="0.3">
      <c r="A98" s="33"/>
      <c r="B98" s="33"/>
      <c r="C98" s="33"/>
      <c r="D98" s="33"/>
      <c r="E98" s="33"/>
      <c r="F98" s="33"/>
      <c r="G98" s="33"/>
      <c r="H98" s="33"/>
      <c r="I98" s="41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" thickBot="1" x14ac:dyDescent="0.3">
      <c r="A99" s="33"/>
      <c r="B99" s="33"/>
      <c r="C99" s="33"/>
      <c r="D99" s="33"/>
      <c r="E99" s="33"/>
      <c r="F99" s="33"/>
      <c r="G99" s="33"/>
      <c r="H99" s="33"/>
      <c r="I99" s="41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" thickBot="1" x14ac:dyDescent="0.3">
      <c r="A100" s="33"/>
      <c r="B100" s="33"/>
      <c r="C100" s="33"/>
      <c r="D100" s="33"/>
      <c r="E100" s="33"/>
      <c r="F100" s="33"/>
      <c r="G100" s="33"/>
      <c r="H100" s="33"/>
      <c r="I100" s="41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" thickBot="1" x14ac:dyDescent="0.3">
      <c r="A101" s="33"/>
      <c r="B101" s="33"/>
      <c r="C101" s="33"/>
      <c r="D101" s="33"/>
      <c r="E101" s="33"/>
      <c r="F101" s="33"/>
      <c r="G101" s="33"/>
      <c r="H101" s="33"/>
      <c r="I101" s="41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" thickBot="1" x14ac:dyDescent="0.3">
      <c r="A102" s="33"/>
      <c r="B102" s="33"/>
      <c r="C102" s="33"/>
      <c r="D102" s="33"/>
      <c r="E102" s="33"/>
      <c r="F102" s="33"/>
      <c r="G102" s="33"/>
      <c r="H102" s="33"/>
      <c r="I102" s="41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" thickBot="1" x14ac:dyDescent="0.3">
      <c r="A103" s="33"/>
      <c r="B103" s="33"/>
      <c r="C103" s="33"/>
      <c r="D103" s="33"/>
      <c r="E103" s="33"/>
      <c r="F103" s="33"/>
      <c r="G103" s="33"/>
      <c r="H103" s="33"/>
      <c r="I103" s="41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" thickBot="1" x14ac:dyDescent="0.3">
      <c r="A104" s="33"/>
      <c r="B104" s="33"/>
      <c r="C104" s="33"/>
      <c r="D104" s="33"/>
      <c r="E104" s="33"/>
      <c r="F104" s="33"/>
      <c r="G104" s="33"/>
      <c r="H104" s="33"/>
      <c r="I104" s="41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" thickBot="1" x14ac:dyDescent="0.3">
      <c r="A105" s="33"/>
      <c r="B105" s="33"/>
      <c r="C105" s="33"/>
      <c r="D105" s="33"/>
      <c r="E105" s="33"/>
      <c r="F105" s="33"/>
      <c r="G105" s="33"/>
      <c r="H105" s="33"/>
      <c r="I105" s="41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" thickBot="1" x14ac:dyDescent="0.3">
      <c r="A106" s="33"/>
      <c r="B106" s="33"/>
      <c r="C106" s="33"/>
      <c r="D106" s="33"/>
      <c r="E106" s="33"/>
      <c r="F106" s="33"/>
      <c r="G106" s="33"/>
      <c r="H106" s="33"/>
      <c r="I106" s="41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" thickBot="1" x14ac:dyDescent="0.3">
      <c r="A107" s="33"/>
      <c r="B107" s="33"/>
      <c r="C107" s="33"/>
      <c r="D107" s="33"/>
      <c r="E107" s="33"/>
      <c r="F107" s="33"/>
      <c r="G107" s="33"/>
      <c r="H107" s="33"/>
      <c r="I107" s="41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" thickBot="1" x14ac:dyDescent="0.3">
      <c r="A108" s="33"/>
      <c r="B108" s="33"/>
      <c r="C108" s="33"/>
      <c r="D108" s="33"/>
      <c r="E108" s="33"/>
      <c r="F108" s="33"/>
      <c r="G108" s="33"/>
      <c r="H108" s="33"/>
      <c r="I108" s="41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" thickBot="1" x14ac:dyDescent="0.3">
      <c r="A109" s="33"/>
      <c r="B109" s="33"/>
      <c r="C109" s="33"/>
      <c r="D109" s="33"/>
      <c r="E109" s="33"/>
      <c r="F109" s="33"/>
      <c r="G109" s="33"/>
      <c r="H109" s="33"/>
      <c r="I109" s="41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" thickBot="1" x14ac:dyDescent="0.3">
      <c r="A110" s="33"/>
      <c r="B110" s="33"/>
      <c r="C110" s="33"/>
      <c r="D110" s="33"/>
      <c r="E110" s="33"/>
      <c r="F110" s="33"/>
      <c r="G110" s="33"/>
      <c r="H110" s="33"/>
      <c r="I110" s="41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" thickBot="1" x14ac:dyDescent="0.3">
      <c r="A111" s="33"/>
      <c r="B111" s="33"/>
      <c r="C111" s="33"/>
      <c r="D111" s="33"/>
      <c r="E111" s="33"/>
      <c r="F111" s="33"/>
      <c r="G111" s="33"/>
      <c r="H111" s="33"/>
      <c r="I111" s="41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" thickBot="1" x14ac:dyDescent="0.3">
      <c r="A112" s="33"/>
      <c r="B112" s="33"/>
      <c r="C112" s="33"/>
      <c r="D112" s="33"/>
      <c r="E112" s="33"/>
      <c r="F112" s="33"/>
      <c r="G112" s="33"/>
      <c r="H112" s="33"/>
      <c r="I112" s="41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" thickBot="1" x14ac:dyDescent="0.3">
      <c r="A113" s="33"/>
      <c r="B113" s="33"/>
      <c r="C113" s="33"/>
      <c r="D113" s="33"/>
      <c r="E113" s="33"/>
      <c r="F113" s="33"/>
      <c r="G113" s="33"/>
      <c r="H113" s="33"/>
      <c r="I113" s="41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" thickBot="1" x14ac:dyDescent="0.3">
      <c r="A114" s="33"/>
      <c r="B114" s="33"/>
      <c r="C114" s="33"/>
      <c r="D114" s="33"/>
      <c r="E114" s="33"/>
      <c r="F114" s="33"/>
      <c r="G114" s="33"/>
      <c r="H114" s="33"/>
      <c r="I114" s="41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" thickBot="1" x14ac:dyDescent="0.3">
      <c r="A115" s="33"/>
      <c r="B115" s="33"/>
      <c r="C115" s="33"/>
      <c r="D115" s="33"/>
      <c r="E115" s="33"/>
      <c r="F115" s="33"/>
      <c r="G115" s="33"/>
      <c r="H115" s="33"/>
      <c r="I115" s="4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" thickBot="1" x14ac:dyDescent="0.3">
      <c r="A116" s="33"/>
      <c r="B116" s="33"/>
      <c r="C116" s="33"/>
      <c r="D116" s="33"/>
      <c r="E116" s="33"/>
      <c r="F116" s="33"/>
      <c r="G116" s="33"/>
      <c r="H116" s="33"/>
      <c r="I116" s="4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" thickBot="1" x14ac:dyDescent="0.3">
      <c r="A117" s="33"/>
      <c r="B117" s="33"/>
      <c r="C117" s="33"/>
      <c r="D117" s="33"/>
      <c r="E117" s="33"/>
      <c r="F117" s="33"/>
      <c r="G117" s="33"/>
      <c r="H117" s="33"/>
      <c r="I117" s="4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" thickBot="1" x14ac:dyDescent="0.3">
      <c r="A118" s="33"/>
      <c r="B118" s="33"/>
      <c r="C118" s="33"/>
      <c r="D118" s="33"/>
      <c r="E118" s="33"/>
      <c r="F118" s="33"/>
      <c r="G118" s="33"/>
      <c r="H118" s="33"/>
      <c r="I118" s="4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" thickBot="1" x14ac:dyDescent="0.3">
      <c r="A119" s="33"/>
      <c r="B119" s="33"/>
      <c r="C119" s="33"/>
      <c r="D119" s="33"/>
      <c r="E119" s="33"/>
      <c r="F119" s="33"/>
      <c r="G119" s="33"/>
      <c r="H119" s="33"/>
      <c r="I119" s="4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" thickBot="1" x14ac:dyDescent="0.3">
      <c r="A120" s="33"/>
      <c r="B120" s="33"/>
      <c r="C120" s="33"/>
      <c r="D120" s="33"/>
      <c r="E120" s="33"/>
      <c r="F120" s="33"/>
      <c r="G120" s="33"/>
      <c r="H120" s="33"/>
      <c r="I120" s="41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" thickBot="1" x14ac:dyDescent="0.3">
      <c r="A121" s="33"/>
      <c r="B121" s="33"/>
      <c r="C121" s="33"/>
      <c r="D121" s="33"/>
      <c r="E121" s="33"/>
      <c r="F121" s="33"/>
      <c r="G121" s="33"/>
      <c r="H121" s="33"/>
      <c r="I121" s="41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" thickBot="1" x14ac:dyDescent="0.3">
      <c r="A122" s="33"/>
      <c r="B122" s="33"/>
      <c r="C122" s="33"/>
      <c r="D122" s="33"/>
      <c r="E122" s="33"/>
      <c r="F122" s="33"/>
      <c r="G122" s="33"/>
      <c r="H122" s="33"/>
      <c r="I122" s="41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" thickBot="1" x14ac:dyDescent="0.3">
      <c r="A123" s="33"/>
      <c r="B123" s="33"/>
      <c r="C123" s="33"/>
      <c r="D123" s="33"/>
      <c r="E123" s="33"/>
      <c r="F123" s="33"/>
      <c r="G123" s="33"/>
      <c r="H123" s="33"/>
      <c r="I123" s="41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" thickBot="1" x14ac:dyDescent="0.3">
      <c r="A124" s="33"/>
      <c r="B124" s="33"/>
      <c r="C124" s="33"/>
      <c r="D124" s="33"/>
      <c r="E124" s="33"/>
      <c r="F124" s="33"/>
      <c r="G124" s="33"/>
      <c r="H124" s="33"/>
      <c r="I124" s="41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" thickBot="1" x14ac:dyDescent="0.3">
      <c r="A125" s="33"/>
      <c r="B125" s="33"/>
      <c r="C125" s="33"/>
      <c r="D125" s="33"/>
      <c r="E125" s="33"/>
      <c r="F125" s="33"/>
      <c r="G125" s="33"/>
      <c r="H125" s="33"/>
      <c r="I125" s="41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" thickBot="1" x14ac:dyDescent="0.3">
      <c r="A126" s="33"/>
      <c r="B126" s="33"/>
      <c r="C126" s="33"/>
      <c r="D126" s="33"/>
      <c r="E126" s="33"/>
      <c r="F126" s="33"/>
      <c r="G126" s="33"/>
      <c r="H126" s="33"/>
      <c r="I126" s="41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" thickBot="1" x14ac:dyDescent="0.3">
      <c r="A127" s="33"/>
      <c r="B127" s="33"/>
      <c r="C127" s="33"/>
      <c r="D127" s="33"/>
      <c r="E127" s="33"/>
      <c r="F127" s="33"/>
      <c r="G127" s="33"/>
      <c r="H127" s="33"/>
      <c r="I127" s="41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" thickBot="1" x14ac:dyDescent="0.3">
      <c r="A128" s="33"/>
      <c r="B128" s="33"/>
      <c r="C128" s="33"/>
      <c r="D128" s="33"/>
      <c r="E128" s="33"/>
      <c r="F128" s="33"/>
      <c r="G128" s="33"/>
      <c r="H128" s="33"/>
      <c r="I128" s="41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" thickBot="1" x14ac:dyDescent="0.3">
      <c r="A129" s="33"/>
      <c r="B129" s="33"/>
      <c r="C129" s="33"/>
      <c r="D129" s="33"/>
      <c r="E129" s="33"/>
      <c r="F129" s="33"/>
      <c r="G129" s="33"/>
      <c r="H129" s="33"/>
      <c r="I129" s="41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" thickBot="1" x14ac:dyDescent="0.3">
      <c r="A130" s="33"/>
      <c r="B130" s="33"/>
      <c r="C130" s="33"/>
      <c r="D130" s="33"/>
      <c r="E130" s="33"/>
      <c r="F130" s="33"/>
      <c r="G130" s="33"/>
      <c r="H130" s="33"/>
      <c r="I130" s="41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" thickBot="1" x14ac:dyDescent="0.3">
      <c r="A131" s="33"/>
      <c r="B131" s="33"/>
      <c r="C131" s="33"/>
      <c r="D131" s="33"/>
      <c r="E131" s="33"/>
      <c r="F131" s="33"/>
      <c r="G131" s="33"/>
      <c r="H131" s="33"/>
      <c r="I131" s="41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" thickBot="1" x14ac:dyDescent="0.3">
      <c r="A132" s="33"/>
      <c r="B132" s="33"/>
      <c r="C132" s="33"/>
      <c r="D132" s="33"/>
      <c r="E132" s="33"/>
      <c r="F132" s="33"/>
      <c r="G132" s="33"/>
      <c r="H132" s="33"/>
      <c r="I132" s="41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" thickBot="1" x14ac:dyDescent="0.3">
      <c r="A133" s="33"/>
      <c r="B133" s="33"/>
      <c r="C133" s="33"/>
      <c r="D133" s="33"/>
      <c r="E133" s="33"/>
      <c r="F133" s="33"/>
      <c r="G133" s="33"/>
      <c r="H133" s="33"/>
      <c r="I133" s="41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" thickBot="1" x14ac:dyDescent="0.3">
      <c r="A134" s="33"/>
      <c r="B134" s="33"/>
      <c r="C134" s="33"/>
      <c r="D134" s="33"/>
      <c r="E134" s="33"/>
      <c r="F134" s="33"/>
      <c r="G134" s="33"/>
      <c r="H134" s="33"/>
      <c r="I134" s="41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" thickBot="1" x14ac:dyDescent="0.3">
      <c r="A135" s="33"/>
      <c r="B135" s="33"/>
      <c r="C135" s="33"/>
      <c r="D135" s="33"/>
      <c r="E135" s="33"/>
      <c r="F135" s="33"/>
      <c r="G135" s="33"/>
      <c r="H135" s="33"/>
      <c r="I135" s="41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" thickBot="1" x14ac:dyDescent="0.3">
      <c r="A136" s="33"/>
      <c r="B136" s="33"/>
      <c r="C136" s="33"/>
      <c r="D136" s="33"/>
      <c r="E136" s="33"/>
      <c r="F136" s="33"/>
      <c r="G136" s="33"/>
      <c r="H136" s="33"/>
      <c r="I136" s="41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" thickBot="1" x14ac:dyDescent="0.3">
      <c r="A137" s="33"/>
      <c r="B137" s="33"/>
      <c r="C137" s="33"/>
      <c r="D137" s="33"/>
      <c r="E137" s="33"/>
      <c r="F137" s="33"/>
      <c r="G137" s="33"/>
      <c r="H137" s="33"/>
      <c r="I137" s="41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" thickBot="1" x14ac:dyDescent="0.3">
      <c r="A138" s="33"/>
      <c r="B138" s="33"/>
      <c r="C138" s="33"/>
      <c r="D138" s="33"/>
      <c r="E138" s="33"/>
      <c r="F138" s="33"/>
      <c r="G138" s="33"/>
      <c r="H138" s="33"/>
      <c r="I138" s="41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" thickBot="1" x14ac:dyDescent="0.3">
      <c r="A139" s="33"/>
      <c r="B139" s="33"/>
      <c r="C139" s="33"/>
      <c r="D139" s="33"/>
      <c r="E139" s="33"/>
      <c r="F139" s="33"/>
      <c r="G139" s="33"/>
      <c r="H139" s="33"/>
      <c r="I139" s="41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" thickBot="1" x14ac:dyDescent="0.3">
      <c r="A140" s="33"/>
      <c r="B140" s="33"/>
      <c r="C140" s="33"/>
      <c r="D140" s="33"/>
      <c r="E140" s="33"/>
      <c r="F140" s="33"/>
      <c r="G140" s="33"/>
      <c r="H140" s="33"/>
      <c r="I140" s="41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" thickBot="1" x14ac:dyDescent="0.3">
      <c r="A141" s="33"/>
      <c r="B141" s="33"/>
      <c r="C141" s="33"/>
      <c r="D141" s="33"/>
      <c r="E141" s="33"/>
      <c r="F141" s="33"/>
      <c r="G141" s="33"/>
      <c r="H141" s="33"/>
      <c r="I141" s="41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" thickBot="1" x14ac:dyDescent="0.3">
      <c r="A142" s="33"/>
      <c r="B142" s="33"/>
      <c r="C142" s="33"/>
      <c r="D142" s="33"/>
      <c r="E142" s="33"/>
      <c r="F142" s="33"/>
      <c r="G142" s="33"/>
      <c r="H142" s="33"/>
      <c r="I142" s="41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" thickBot="1" x14ac:dyDescent="0.3">
      <c r="A143" s="33"/>
      <c r="B143" s="33"/>
      <c r="C143" s="33"/>
      <c r="D143" s="33"/>
      <c r="E143" s="33"/>
      <c r="F143" s="33"/>
      <c r="G143" s="33"/>
      <c r="H143" s="33"/>
      <c r="I143" s="41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" thickBot="1" x14ac:dyDescent="0.3">
      <c r="A144" s="33"/>
      <c r="B144" s="33"/>
      <c r="C144" s="33"/>
      <c r="D144" s="33"/>
      <c r="E144" s="33"/>
      <c r="F144" s="33"/>
      <c r="G144" s="33"/>
      <c r="H144" s="33"/>
      <c r="I144" s="41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" thickBot="1" x14ac:dyDescent="0.3">
      <c r="A145" s="33"/>
      <c r="B145" s="33"/>
      <c r="C145" s="33"/>
      <c r="D145" s="33"/>
      <c r="E145" s="33"/>
      <c r="F145" s="33"/>
      <c r="G145" s="33"/>
      <c r="H145" s="33"/>
      <c r="I145" s="41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" thickBot="1" x14ac:dyDescent="0.3">
      <c r="A146" s="33"/>
      <c r="B146" s="33"/>
      <c r="C146" s="33"/>
      <c r="D146" s="33"/>
      <c r="E146" s="33"/>
      <c r="F146" s="33"/>
      <c r="G146" s="33"/>
      <c r="H146" s="33"/>
      <c r="I146" s="41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" thickBot="1" x14ac:dyDescent="0.3">
      <c r="A147" s="33"/>
      <c r="B147" s="33"/>
      <c r="C147" s="33"/>
      <c r="D147" s="33"/>
      <c r="E147" s="33"/>
      <c r="F147" s="33"/>
      <c r="G147" s="33"/>
      <c r="H147" s="33"/>
      <c r="I147" s="41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" thickBot="1" x14ac:dyDescent="0.3">
      <c r="A148" s="33"/>
      <c r="B148" s="33"/>
      <c r="C148" s="33"/>
      <c r="D148" s="33"/>
      <c r="E148" s="33"/>
      <c r="F148" s="33"/>
      <c r="G148" s="33"/>
      <c r="H148" s="33"/>
      <c r="I148" s="41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" thickBot="1" x14ac:dyDescent="0.3">
      <c r="A149" s="33"/>
      <c r="B149" s="33"/>
      <c r="C149" s="33"/>
      <c r="D149" s="33"/>
      <c r="E149" s="33"/>
      <c r="F149" s="33"/>
      <c r="G149" s="33"/>
      <c r="H149" s="33"/>
      <c r="I149" s="41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" thickBot="1" x14ac:dyDescent="0.3">
      <c r="A150" s="33"/>
      <c r="B150" s="33"/>
      <c r="C150" s="33"/>
      <c r="D150" s="33"/>
      <c r="E150" s="33"/>
      <c r="F150" s="33"/>
      <c r="G150" s="33"/>
      <c r="H150" s="33"/>
      <c r="I150" s="41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" thickBot="1" x14ac:dyDescent="0.3">
      <c r="A151" s="33"/>
      <c r="B151" s="33"/>
      <c r="C151" s="33"/>
      <c r="D151" s="33"/>
      <c r="E151" s="33"/>
      <c r="F151" s="33"/>
      <c r="G151" s="33"/>
      <c r="H151" s="33"/>
      <c r="I151" s="41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" thickBot="1" x14ac:dyDescent="0.3">
      <c r="A152" s="33"/>
      <c r="B152" s="33"/>
      <c r="C152" s="33"/>
      <c r="D152" s="33"/>
      <c r="E152" s="33"/>
      <c r="F152" s="33"/>
      <c r="G152" s="33"/>
      <c r="H152" s="33"/>
      <c r="I152" s="41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" thickBot="1" x14ac:dyDescent="0.3">
      <c r="A153" s="33"/>
      <c r="B153" s="33"/>
      <c r="C153" s="33"/>
      <c r="D153" s="33"/>
      <c r="E153" s="33"/>
      <c r="F153" s="33"/>
      <c r="G153" s="33"/>
      <c r="H153" s="33"/>
      <c r="I153" s="41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" thickBot="1" x14ac:dyDescent="0.3">
      <c r="A154" s="33"/>
      <c r="B154" s="33"/>
      <c r="C154" s="33"/>
      <c r="D154" s="33"/>
      <c r="E154" s="33"/>
      <c r="F154" s="33"/>
      <c r="G154" s="33"/>
      <c r="H154" s="33"/>
      <c r="I154" s="41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" thickBot="1" x14ac:dyDescent="0.3">
      <c r="A155" s="33"/>
      <c r="B155" s="33"/>
      <c r="C155" s="33"/>
      <c r="D155" s="33"/>
      <c r="E155" s="33"/>
      <c r="F155" s="33"/>
      <c r="G155" s="33"/>
      <c r="H155" s="33"/>
      <c r="I155" s="41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" thickBot="1" x14ac:dyDescent="0.3">
      <c r="A156" s="33"/>
      <c r="B156" s="33"/>
      <c r="C156" s="33"/>
      <c r="D156" s="33"/>
      <c r="E156" s="33"/>
      <c r="F156" s="33"/>
      <c r="G156" s="33"/>
      <c r="H156" s="33"/>
      <c r="I156" s="41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" thickBot="1" x14ac:dyDescent="0.3">
      <c r="A157" s="33"/>
      <c r="B157" s="33"/>
      <c r="C157" s="33"/>
      <c r="D157" s="33"/>
      <c r="E157" s="33"/>
      <c r="F157" s="33"/>
      <c r="G157" s="33"/>
      <c r="H157" s="33"/>
      <c r="I157" s="41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" thickBot="1" x14ac:dyDescent="0.3">
      <c r="A158" s="33"/>
      <c r="B158" s="33"/>
      <c r="C158" s="33"/>
      <c r="D158" s="33"/>
      <c r="E158" s="33"/>
      <c r="F158" s="33"/>
      <c r="G158" s="33"/>
      <c r="H158" s="33"/>
      <c r="I158" s="41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" thickBot="1" x14ac:dyDescent="0.3">
      <c r="A159" s="33"/>
      <c r="B159" s="33"/>
      <c r="C159" s="33"/>
      <c r="D159" s="33"/>
      <c r="E159" s="33"/>
      <c r="F159" s="33"/>
      <c r="G159" s="33"/>
      <c r="H159" s="33"/>
      <c r="I159" s="41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" thickBot="1" x14ac:dyDescent="0.3">
      <c r="A160" s="33"/>
      <c r="B160" s="33"/>
      <c r="C160" s="33"/>
      <c r="D160" s="33"/>
      <c r="E160" s="33"/>
      <c r="F160" s="33"/>
      <c r="G160" s="33"/>
      <c r="H160" s="33"/>
      <c r="I160" s="41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" thickBot="1" x14ac:dyDescent="0.3">
      <c r="A161" s="33"/>
      <c r="B161" s="33"/>
      <c r="C161" s="33"/>
      <c r="D161" s="33"/>
      <c r="E161" s="33"/>
      <c r="F161" s="33"/>
      <c r="G161" s="33"/>
      <c r="H161" s="33"/>
      <c r="I161" s="41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" thickBot="1" x14ac:dyDescent="0.3">
      <c r="A162" s="33"/>
      <c r="B162" s="33"/>
      <c r="C162" s="33"/>
      <c r="D162" s="33"/>
      <c r="E162" s="33"/>
      <c r="F162" s="33"/>
      <c r="G162" s="33"/>
      <c r="H162" s="33"/>
      <c r="I162" s="41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" thickBot="1" x14ac:dyDescent="0.3">
      <c r="A163" s="33"/>
      <c r="B163" s="33"/>
      <c r="C163" s="33"/>
      <c r="D163" s="33"/>
      <c r="E163" s="33"/>
      <c r="F163" s="33"/>
      <c r="G163" s="33"/>
      <c r="H163" s="33"/>
      <c r="I163" s="41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" thickBot="1" x14ac:dyDescent="0.3">
      <c r="A164" s="33"/>
      <c r="B164" s="33"/>
      <c r="C164" s="33"/>
      <c r="D164" s="33"/>
      <c r="E164" s="33"/>
      <c r="F164" s="33"/>
      <c r="G164" s="33"/>
      <c r="H164" s="33"/>
      <c r="I164" s="41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" thickBot="1" x14ac:dyDescent="0.3">
      <c r="A165" s="33"/>
      <c r="B165" s="33"/>
      <c r="C165" s="33"/>
      <c r="D165" s="33"/>
      <c r="E165" s="33"/>
      <c r="F165" s="33"/>
      <c r="G165" s="33"/>
      <c r="H165" s="33"/>
      <c r="I165" s="41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" thickBot="1" x14ac:dyDescent="0.3">
      <c r="A166" s="33"/>
      <c r="B166" s="33"/>
      <c r="C166" s="33"/>
      <c r="D166" s="33"/>
      <c r="E166" s="33"/>
      <c r="F166" s="33"/>
      <c r="G166" s="33"/>
      <c r="H166" s="33"/>
      <c r="I166" s="41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" thickBot="1" x14ac:dyDescent="0.3">
      <c r="A167" s="33"/>
      <c r="B167" s="33"/>
      <c r="C167" s="33"/>
      <c r="D167" s="33"/>
      <c r="E167" s="33"/>
      <c r="F167" s="33"/>
      <c r="G167" s="33"/>
      <c r="H167" s="33"/>
      <c r="I167" s="41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" thickBot="1" x14ac:dyDescent="0.3">
      <c r="A168" s="33"/>
      <c r="B168" s="33"/>
      <c r="C168" s="33"/>
      <c r="D168" s="33"/>
      <c r="E168" s="33"/>
      <c r="F168" s="33"/>
      <c r="G168" s="33"/>
      <c r="H168" s="33"/>
      <c r="I168" s="41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" thickBot="1" x14ac:dyDescent="0.3">
      <c r="A169" s="33"/>
      <c r="B169" s="33"/>
      <c r="C169" s="33"/>
      <c r="D169" s="33"/>
      <c r="E169" s="33"/>
      <c r="F169" s="33"/>
      <c r="G169" s="33"/>
      <c r="H169" s="33"/>
      <c r="I169" s="41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" thickBot="1" x14ac:dyDescent="0.3">
      <c r="A170" s="33"/>
      <c r="B170" s="33"/>
      <c r="C170" s="33"/>
      <c r="D170" s="33"/>
      <c r="E170" s="33"/>
      <c r="F170" s="33"/>
      <c r="G170" s="33"/>
      <c r="H170" s="33"/>
      <c r="I170" s="41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" thickBot="1" x14ac:dyDescent="0.3">
      <c r="A171" s="33"/>
      <c r="B171" s="33"/>
      <c r="C171" s="33"/>
      <c r="D171" s="33"/>
      <c r="E171" s="33"/>
      <c r="F171" s="33"/>
      <c r="G171" s="33"/>
      <c r="H171" s="33"/>
      <c r="I171" s="41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" thickBot="1" x14ac:dyDescent="0.3">
      <c r="A172" s="33"/>
      <c r="B172" s="33"/>
      <c r="C172" s="33"/>
      <c r="D172" s="33"/>
      <c r="E172" s="33"/>
      <c r="F172" s="33"/>
      <c r="G172" s="33"/>
      <c r="H172" s="33"/>
      <c r="I172" s="41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" thickBot="1" x14ac:dyDescent="0.3">
      <c r="A173" s="33"/>
      <c r="B173" s="33"/>
      <c r="C173" s="33"/>
      <c r="D173" s="33"/>
      <c r="E173" s="33"/>
      <c r="F173" s="33"/>
      <c r="G173" s="33"/>
      <c r="H173" s="33"/>
      <c r="I173" s="41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" thickBot="1" x14ac:dyDescent="0.3">
      <c r="A174" s="33"/>
      <c r="B174" s="33"/>
      <c r="C174" s="33"/>
      <c r="D174" s="33"/>
      <c r="E174" s="33"/>
      <c r="F174" s="33"/>
      <c r="G174" s="33"/>
      <c r="H174" s="33"/>
      <c r="I174" s="41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" thickBot="1" x14ac:dyDescent="0.3">
      <c r="A175" s="33"/>
      <c r="B175" s="33"/>
      <c r="C175" s="33"/>
      <c r="D175" s="33"/>
      <c r="E175" s="33"/>
      <c r="F175" s="33"/>
      <c r="G175" s="33"/>
      <c r="H175" s="33"/>
      <c r="I175" s="41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" thickBot="1" x14ac:dyDescent="0.3">
      <c r="A176" s="33"/>
      <c r="B176" s="33"/>
      <c r="C176" s="33"/>
      <c r="D176" s="33"/>
      <c r="E176" s="33"/>
      <c r="F176" s="33"/>
      <c r="G176" s="33"/>
      <c r="H176" s="33"/>
      <c r="I176" s="41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" thickBot="1" x14ac:dyDescent="0.3">
      <c r="A177" s="33"/>
      <c r="B177" s="33"/>
      <c r="C177" s="33"/>
      <c r="D177" s="33"/>
      <c r="E177" s="33"/>
      <c r="F177" s="33"/>
      <c r="G177" s="33"/>
      <c r="H177" s="33"/>
      <c r="I177" s="41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" thickBot="1" x14ac:dyDescent="0.3">
      <c r="A178" s="33"/>
      <c r="B178" s="33"/>
      <c r="C178" s="33"/>
      <c r="D178" s="33"/>
      <c r="E178" s="33"/>
      <c r="F178" s="33"/>
      <c r="G178" s="33"/>
      <c r="H178" s="33"/>
      <c r="I178" s="41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" thickBot="1" x14ac:dyDescent="0.3">
      <c r="A179" s="33"/>
      <c r="B179" s="33"/>
      <c r="C179" s="33"/>
      <c r="D179" s="33"/>
      <c r="E179" s="33"/>
      <c r="F179" s="33"/>
      <c r="G179" s="33"/>
      <c r="H179" s="33"/>
      <c r="I179" s="41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" thickBot="1" x14ac:dyDescent="0.3">
      <c r="A180" s="33"/>
      <c r="B180" s="33"/>
      <c r="C180" s="33"/>
      <c r="D180" s="33"/>
      <c r="E180" s="33"/>
      <c r="F180" s="33"/>
      <c r="G180" s="33"/>
      <c r="H180" s="33"/>
      <c r="I180" s="41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" thickBot="1" x14ac:dyDescent="0.3">
      <c r="A181" s="33"/>
      <c r="B181" s="33"/>
      <c r="C181" s="33"/>
      <c r="D181" s="33"/>
      <c r="E181" s="33"/>
      <c r="F181" s="33"/>
      <c r="G181" s="33"/>
      <c r="H181" s="33"/>
      <c r="I181" s="41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" thickBot="1" x14ac:dyDescent="0.3">
      <c r="A182" s="33"/>
      <c r="B182" s="33"/>
      <c r="C182" s="33"/>
      <c r="D182" s="33"/>
      <c r="E182" s="33"/>
      <c r="F182" s="33"/>
      <c r="G182" s="33"/>
      <c r="H182" s="33"/>
      <c r="I182" s="41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" thickBot="1" x14ac:dyDescent="0.3">
      <c r="A183" s="33"/>
      <c r="B183" s="33"/>
      <c r="C183" s="33"/>
      <c r="D183" s="33"/>
      <c r="E183" s="33"/>
      <c r="F183" s="33"/>
      <c r="G183" s="33"/>
      <c r="H183" s="33"/>
      <c r="I183" s="41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" thickBot="1" x14ac:dyDescent="0.3">
      <c r="A184" s="33"/>
      <c r="B184" s="33"/>
      <c r="C184" s="33"/>
      <c r="D184" s="33"/>
      <c r="E184" s="33"/>
      <c r="F184" s="33"/>
      <c r="G184" s="33"/>
      <c r="H184" s="33"/>
      <c r="I184" s="41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" thickBot="1" x14ac:dyDescent="0.3">
      <c r="A185" s="33"/>
      <c r="B185" s="33"/>
      <c r="C185" s="33"/>
      <c r="D185" s="33"/>
      <c r="E185" s="33"/>
      <c r="F185" s="33"/>
      <c r="G185" s="33"/>
      <c r="H185" s="33"/>
      <c r="I185" s="41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" thickBot="1" x14ac:dyDescent="0.3">
      <c r="A186" s="33"/>
      <c r="B186" s="33"/>
      <c r="C186" s="33"/>
      <c r="D186" s="33"/>
      <c r="E186" s="33"/>
      <c r="F186" s="33"/>
      <c r="G186" s="33"/>
      <c r="H186" s="33"/>
      <c r="I186" s="41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" thickBot="1" x14ac:dyDescent="0.3">
      <c r="A187" s="33"/>
      <c r="B187" s="33"/>
      <c r="C187" s="33"/>
      <c r="D187" s="33"/>
      <c r="E187" s="33"/>
      <c r="F187" s="33"/>
      <c r="G187" s="33"/>
      <c r="H187" s="33"/>
      <c r="I187" s="41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" thickBot="1" x14ac:dyDescent="0.3">
      <c r="A188" s="33"/>
      <c r="B188" s="33"/>
      <c r="C188" s="33"/>
      <c r="D188" s="33"/>
      <c r="E188" s="33"/>
      <c r="F188" s="33"/>
      <c r="G188" s="33"/>
      <c r="H188" s="33"/>
      <c r="I188" s="41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" thickBot="1" x14ac:dyDescent="0.3">
      <c r="A189" s="33"/>
      <c r="B189" s="33"/>
      <c r="C189" s="33"/>
      <c r="D189" s="33"/>
      <c r="E189" s="33"/>
      <c r="F189" s="33"/>
      <c r="G189" s="33"/>
      <c r="H189" s="33"/>
      <c r="I189" s="41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" thickBot="1" x14ac:dyDescent="0.3">
      <c r="A190" s="33"/>
      <c r="B190" s="33"/>
      <c r="C190" s="33"/>
      <c r="D190" s="33"/>
      <c r="E190" s="33"/>
      <c r="F190" s="33"/>
      <c r="G190" s="33"/>
      <c r="H190" s="33"/>
      <c r="I190" s="41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" thickBot="1" x14ac:dyDescent="0.3">
      <c r="A191" s="33"/>
      <c r="B191" s="33"/>
      <c r="C191" s="33"/>
      <c r="D191" s="33"/>
      <c r="E191" s="33"/>
      <c r="F191" s="33"/>
      <c r="G191" s="33"/>
      <c r="H191" s="33"/>
      <c r="I191" s="41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" thickBot="1" x14ac:dyDescent="0.3">
      <c r="A192" s="33"/>
      <c r="B192" s="33"/>
      <c r="C192" s="33"/>
      <c r="D192" s="33"/>
      <c r="E192" s="33"/>
      <c r="F192" s="33"/>
      <c r="G192" s="33"/>
      <c r="H192" s="33"/>
      <c r="I192" s="41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" thickBot="1" x14ac:dyDescent="0.3">
      <c r="A193" s="33"/>
      <c r="B193" s="33"/>
      <c r="C193" s="33"/>
      <c r="D193" s="33"/>
      <c r="E193" s="33"/>
      <c r="F193" s="33"/>
      <c r="G193" s="33"/>
      <c r="H193" s="33"/>
      <c r="I193" s="41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" thickBot="1" x14ac:dyDescent="0.3">
      <c r="A194" s="33"/>
      <c r="B194" s="33"/>
      <c r="C194" s="33"/>
      <c r="D194" s="33"/>
      <c r="E194" s="33"/>
      <c r="F194" s="33"/>
      <c r="G194" s="33"/>
      <c r="H194" s="33"/>
      <c r="I194" s="41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" thickBot="1" x14ac:dyDescent="0.3">
      <c r="A195" s="33"/>
      <c r="B195" s="33"/>
      <c r="C195" s="33"/>
      <c r="D195" s="33"/>
      <c r="E195" s="33"/>
      <c r="F195" s="33"/>
      <c r="G195" s="33"/>
      <c r="H195" s="33"/>
      <c r="I195" s="41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" thickBot="1" x14ac:dyDescent="0.3">
      <c r="A196" s="33"/>
      <c r="B196" s="33"/>
      <c r="C196" s="33"/>
      <c r="D196" s="33"/>
      <c r="E196" s="33"/>
      <c r="F196" s="33"/>
      <c r="G196" s="33"/>
      <c r="H196" s="33"/>
      <c r="I196" s="41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" thickBot="1" x14ac:dyDescent="0.3">
      <c r="A197" s="33"/>
      <c r="B197" s="33"/>
      <c r="C197" s="33"/>
      <c r="D197" s="33"/>
      <c r="E197" s="33"/>
      <c r="F197" s="33"/>
      <c r="G197" s="33"/>
      <c r="H197" s="33"/>
      <c r="I197" s="41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" thickBot="1" x14ac:dyDescent="0.3">
      <c r="A198" s="33"/>
      <c r="B198" s="33"/>
      <c r="C198" s="33"/>
      <c r="D198" s="33"/>
      <c r="E198" s="33"/>
      <c r="F198" s="33"/>
      <c r="G198" s="33"/>
      <c r="H198" s="33"/>
      <c r="I198" s="41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" thickBot="1" x14ac:dyDescent="0.3">
      <c r="A199" s="33"/>
      <c r="B199" s="33"/>
      <c r="C199" s="33"/>
      <c r="D199" s="33"/>
      <c r="E199" s="33"/>
      <c r="F199" s="33"/>
      <c r="G199" s="33"/>
      <c r="H199" s="33"/>
      <c r="I199" s="41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" thickBot="1" x14ac:dyDescent="0.3">
      <c r="A200" s="33"/>
      <c r="B200" s="33"/>
      <c r="C200" s="33"/>
      <c r="D200" s="33"/>
      <c r="E200" s="33"/>
      <c r="F200" s="33"/>
      <c r="G200" s="33"/>
      <c r="H200" s="33"/>
      <c r="I200" s="41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" thickBot="1" x14ac:dyDescent="0.3">
      <c r="A201" s="33"/>
      <c r="B201" s="33"/>
      <c r="C201" s="33"/>
      <c r="D201" s="33"/>
      <c r="E201" s="33"/>
      <c r="F201" s="33"/>
      <c r="G201" s="33"/>
      <c r="H201" s="33"/>
      <c r="I201" s="41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" thickBot="1" x14ac:dyDescent="0.3">
      <c r="A202" s="33"/>
      <c r="B202" s="33"/>
      <c r="C202" s="33"/>
      <c r="D202" s="33"/>
      <c r="E202" s="33"/>
      <c r="F202" s="33"/>
      <c r="G202" s="33"/>
      <c r="H202" s="33"/>
      <c r="I202" s="41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" thickBot="1" x14ac:dyDescent="0.3">
      <c r="A203" s="33"/>
      <c r="B203" s="33"/>
      <c r="C203" s="33"/>
      <c r="D203" s="33"/>
      <c r="E203" s="33"/>
      <c r="F203" s="33"/>
      <c r="G203" s="33"/>
      <c r="H203" s="33"/>
      <c r="I203" s="41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" thickBot="1" x14ac:dyDescent="0.3">
      <c r="A204" s="33"/>
      <c r="B204" s="33"/>
      <c r="C204" s="33"/>
      <c r="D204" s="33"/>
      <c r="E204" s="33"/>
      <c r="F204" s="33"/>
      <c r="G204" s="33"/>
      <c r="H204" s="33"/>
      <c r="I204" s="41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" thickBot="1" x14ac:dyDescent="0.3">
      <c r="A205" s="33"/>
      <c r="B205" s="33"/>
      <c r="C205" s="33"/>
      <c r="D205" s="33"/>
      <c r="E205" s="33"/>
      <c r="F205" s="33"/>
      <c r="G205" s="33"/>
      <c r="H205" s="33"/>
      <c r="I205" s="41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" thickBot="1" x14ac:dyDescent="0.3">
      <c r="A206" s="33"/>
      <c r="B206" s="33"/>
      <c r="C206" s="33"/>
      <c r="D206" s="33"/>
      <c r="E206" s="33"/>
      <c r="F206" s="33"/>
      <c r="G206" s="33"/>
      <c r="H206" s="33"/>
      <c r="I206" s="41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" thickBot="1" x14ac:dyDescent="0.3">
      <c r="A207" s="33"/>
      <c r="B207" s="33"/>
      <c r="C207" s="33"/>
      <c r="D207" s="33"/>
      <c r="E207" s="33"/>
      <c r="F207" s="33"/>
      <c r="G207" s="33"/>
      <c r="H207" s="33"/>
      <c r="I207" s="41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" thickBot="1" x14ac:dyDescent="0.3">
      <c r="A208" s="33"/>
      <c r="B208" s="33"/>
      <c r="C208" s="33"/>
      <c r="D208" s="33"/>
      <c r="E208" s="33"/>
      <c r="F208" s="33"/>
      <c r="G208" s="33"/>
      <c r="H208" s="33"/>
      <c r="I208" s="41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" thickBot="1" x14ac:dyDescent="0.3">
      <c r="A209" s="33"/>
      <c r="B209" s="33"/>
      <c r="C209" s="33"/>
      <c r="D209" s="33"/>
      <c r="E209" s="33"/>
      <c r="F209" s="33"/>
      <c r="G209" s="33"/>
      <c r="H209" s="33"/>
      <c r="I209" s="41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" thickBot="1" x14ac:dyDescent="0.3">
      <c r="A210" s="33"/>
      <c r="B210" s="33"/>
      <c r="C210" s="33"/>
      <c r="D210" s="33"/>
      <c r="E210" s="33"/>
      <c r="F210" s="33"/>
      <c r="G210" s="33"/>
      <c r="H210" s="33"/>
      <c r="I210" s="41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" thickBot="1" x14ac:dyDescent="0.3">
      <c r="A211" s="33"/>
      <c r="B211" s="33"/>
      <c r="C211" s="33"/>
      <c r="D211" s="33"/>
      <c r="E211" s="33"/>
      <c r="F211" s="33"/>
      <c r="G211" s="33"/>
      <c r="H211" s="33"/>
      <c r="I211" s="41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" thickBot="1" x14ac:dyDescent="0.3">
      <c r="A212" s="33"/>
      <c r="B212" s="33"/>
      <c r="C212" s="33"/>
      <c r="D212" s="33"/>
      <c r="E212" s="33"/>
      <c r="F212" s="33"/>
      <c r="G212" s="33"/>
      <c r="H212" s="33"/>
      <c r="I212" s="41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" thickBot="1" x14ac:dyDescent="0.3">
      <c r="A213" s="33"/>
      <c r="B213" s="33"/>
      <c r="C213" s="33"/>
      <c r="D213" s="33"/>
      <c r="E213" s="33"/>
      <c r="F213" s="33"/>
      <c r="G213" s="33"/>
      <c r="H213" s="33"/>
      <c r="I213" s="41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" thickBot="1" x14ac:dyDescent="0.3">
      <c r="A214" s="33"/>
      <c r="B214" s="33"/>
      <c r="C214" s="33"/>
      <c r="D214" s="33"/>
      <c r="E214" s="33"/>
      <c r="F214" s="33"/>
      <c r="G214" s="33"/>
      <c r="H214" s="33"/>
      <c r="I214" s="41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" thickBot="1" x14ac:dyDescent="0.3">
      <c r="A215" s="33"/>
      <c r="B215" s="33"/>
      <c r="C215" s="33"/>
      <c r="D215" s="33"/>
      <c r="E215" s="33"/>
      <c r="F215" s="33"/>
      <c r="G215" s="33"/>
      <c r="H215" s="33"/>
      <c r="I215" s="41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" thickBot="1" x14ac:dyDescent="0.3">
      <c r="A216" s="33"/>
      <c r="B216" s="33"/>
      <c r="C216" s="33"/>
      <c r="D216" s="33"/>
      <c r="E216" s="33"/>
      <c r="F216" s="33"/>
      <c r="G216" s="33"/>
      <c r="H216" s="33"/>
      <c r="I216" s="41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" thickBot="1" x14ac:dyDescent="0.3">
      <c r="A217" s="33"/>
      <c r="B217" s="33"/>
      <c r="C217" s="33"/>
      <c r="D217" s="33"/>
      <c r="E217" s="33"/>
      <c r="F217" s="33"/>
      <c r="G217" s="33"/>
      <c r="H217" s="33"/>
      <c r="I217" s="41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" thickBot="1" x14ac:dyDescent="0.3">
      <c r="A218" s="33"/>
      <c r="B218" s="33"/>
      <c r="C218" s="33"/>
      <c r="D218" s="33"/>
      <c r="E218" s="33"/>
      <c r="F218" s="33"/>
      <c r="G218" s="33"/>
      <c r="H218" s="33"/>
      <c r="I218" s="41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" thickBot="1" x14ac:dyDescent="0.3">
      <c r="A219" s="33"/>
      <c r="B219" s="33"/>
      <c r="C219" s="33"/>
      <c r="D219" s="33"/>
      <c r="E219" s="33"/>
      <c r="F219" s="33"/>
      <c r="G219" s="33"/>
      <c r="H219" s="33"/>
      <c r="I219" s="41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" thickBot="1" x14ac:dyDescent="0.3">
      <c r="A220" s="33"/>
      <c r="B220" s="33"/>
      <c r="C220" s="33"/>
      <c r="D220" s="33"/>
      <c r="E220" s="33"/>
      <c r="F220" s="33"/>
      <c r="G220" s="33"/>
      <c r="H220" s="33"/>
      <c r="I220" s="41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" thickBot="1" x14ac:dyDescent="0.3">
      <c r="A221" s="33"/>
      <c r="B221" s="33"/>
      <c r="C221" s="33"/>
      <c r="D221" s="33"/>
      <c r="E221" s="33"/>
      <c r="F221" s="33"/>
      <c r="G221" s="33"/>
      <c r="H221" s="33"/>
      <c r="I221" s="41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" thickBot="1" x14ac:dyDescent="0.3">
      <c r="A222" s="33"/>
      <c r="B222" s="33"/>
      <c r="C222" s="33"/>
      <c r="D222" s="33"/>
      <c r="E222" s="33"/>
      <c r="F222" s="33"/>
      <c r="G222" s="33"/>
      <c r="H222" s="33"/>
      <c r="I222" s="41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" thickBot="1" x14ac:dyDescent="0.3">
      <c r="A223" s="33"/>
      <c r="B223" s="33"/>
      <c r="C223" s="33"/>
      <c r="D223" s="33"/>
      <c r="E223" s="33"/>
      <c r="F223" s="33"/>
      <c r="G223" s="33"/>
      <c r="H223" s="33"/>
      <c r="I223" s="41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" thickBot="1" x14ac:dyDescent="0.3">
      <c r="A224" s="33"/>
      <c r="B224" s="33"/>
      <c r="C224" s="33"/>
      <c r="D224" s="33"/>
      <c r="E224" s="33"/>
      <c r="F224" s="33"/>
      <c r="G224" s="33"/>
      <c r="H224" s="33"/>
      <c r="I224" s="41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" thickBot="1" x14ac:dyDescent="0.3">
      <c r="A225" s="33"/>
      <c r="B225" s="33"/>
      <c r="C225" s="33"/>
      <c r="D225" s="33"/>
      <c r="E225" s="33"/>
      <c r="F225" s="33"/>
      <c r="G225" s="33"/>
      <c r="H225" s="33"/>
      <c r="I225" s="41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" thickBot="1" x14ac:dyDescent="0.3">
      <c r="A226" s="33"/>
      <c r="B226" s="33"/>
      <c r="C226" s="33"/>
      <c r="D226" s="33"/>
      <c r="E226" s="33"/>
      <c r="F226" s="33"/>
      <c r="G226" s="33"/>
      <c r="H226" s="33"/>
      <c r="I226" s="41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" thickBot="1" x14ac:dyDescent="0.3">
      <c r="A227" s="33"/>
      <c r="B227" s="33"/>
      <c r="C227" s="33"/>
      <c r="D227" s="33"/>
      <c r="E227" s="33"/>
      <c r="F227" s="33"/>
      <c r="G227" s="33"/>
      <c r="H227" s="33"/>
      <c r="I227" s="41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" thickBot="1" x14ac:dyDescent="0.3">
      <c r="A228" s="33"/>
      <c r="B228" s="33"/>
      <c r="C228" s="33"/>
      <c r="D228" s="33"/>
      <c r="E228" s="33"/>
      <c r="F228" s="33"/>
      <c r="G228" s="33"/>
      <c r="H228" s="33"/>
      <c r="I228" s="41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" thickBot="1" x14ac:dyDescent="0.3">
      <c r="A229" s="33"/>
      <c r="B229" s="33"/>
      <c r="C229" s="33"/>
      <c r="D229" s="33"/>
      <c r="E229" s="33"/>
      <c r="F229" s="33"/>
      <c r="G229" s="33"/>
      <c r="H229" s="33"/>
      <c r="I229" s="41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" thickBot="1" x14ac:dyDescent="0.3">
      <c r="A230" s="33"/>
      <c r="B230" s="33"/>
      <c r="C230" s="33"/>
      <c r="D230" s="33"/>
      <c r="E230" s="33"/>
      <c r="F230" s="33"/>
      <c r="G230" s="33"/>
      <c r="H230" s="33"/>
      <c r="I230" s="41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" thickBot="1" x14ac:dyDescent="0.3">
      <c r="A231" s="33"/>
      <c r="B231" s="33"/>
      <c r="C231" s="33"/>
      <c r="D231" s="33"/>
      <c r="E231" s="33"/>
      <c r="F231" s="33"/>
      <c r="G231" s="33"/>
      <c r="H231" s="33"/>
      <c r="I231" s="41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" thickBot="1" x14ac:dyDescent="0.3">
      <c r="A232" s="33"/>
      <c r="B232" s="33"/>
      <c r="C232" s="33"/>
      <c r="D232" s="33"/>
      <c r="E232" s="33"/>
      <c r="F232" s="33"/>
      <c r="G232" s="33"/>
      <c r="H232" s="33"/>
      <c r="I232" s="41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" thickBot="1" x14ac:dyDescent="0.3">
      <c r="A233" s="33"/>
      <c r="B233" s="33"/>
      <c r="C233" s="33"/>
      <c r="D233" s="33"/>
      <c r="E233" s="33"/>
      <c r="F233" s="33"/>
      <c r="G233" s="33"/>
      <c r="H233" s="33"/>
      <c r="I233" s="41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" thickBot="1" x14ac:dyDescent="0.3">
      <c r="A234" s="33"/>
      <c r="B234" s="33"/>
      <c r="C234" s="33"/>
      <c r="D234" s="33"/>
      <c r="E234" s="33"/>
      <c r="F234" s="33"/>
      <c r="G234" s="33"/>
      <c r="H234" s="33"/>
      <c r="I234" s="41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" thickBot="1" x14ac:dyDescent="0.3">
      <c r="A235" s="33"/>
      <c r="B235" s="33"/>
      <c r="C235" s="33"/>
      <c r="D235" s="33"/>
      <c r="E235" s="33"/>
      <c r="F235" s="33"/>
      <c r="G235" s="33"/>
      <c r="H235" s="33"/>
      <c r="I235" s="41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" thickBot="1" x14ac:dyDescent="0.3">
      <c r="A236" s="33"/>
      <c r="B236" s="33"/>
      <c r="C236" s="33"/>
      <c r="D236" s="33"/>
      <c r="E236" s="33"/>
      <c r="F236" s="33"/>
      <c r="G236" s="33"/>
      <c r="H236" s="33"/>
      <c r="I236" s="41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" thickBot="1" x14ac:dyDescent="0.3">
      <c r="A237" s="33"/>
      <c r="B237" s="33"/>
      <c r="C237" s="33"/>
      <c r="D237" s="33"/>
      <c r="E237" s="33"/>
      <c r="F237" s="33"/>
      <c r="G237" s="33"/>
      <c r="H237" s="33"/>
      <c r="I237" s="41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" thickBot="1" x14ac:dyDescent="0.3">
      <c r="A238" s="33"/>
      <c r="B238" s="33"/>
      <c r="C238" s="33"/>
      <c r="D238" s="33"/>
      <c r="E238" s="33"/>
      <c r="F238" s="33"/>
      <c r="G238" s="33"/>
      <c r="H238" s="33"/>
      <c r="I238" s="41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" thickBot="1" x14ac:dyDescent="0.3">
      <c r="A239" s="33"/>
      <c r="B239" s="33"/>
      <c r="C239" s="33"/>
      <c r="D239" s="33"/>
      <c r="E239" s="33"/>
      <c r="F239" s="33"/>
      <c r="G239" s="33"/>
      <c r="H239" s="33"/>
      <c r="I239" s="41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" thickBot="1" x14ac:dyDescent="0.3">
      <c r="A240" s="33"/>
      <c r="B240" s="33"/>
      <c r="C240" s="33"/>
      <c r="D240" s="33"/>
      <c r="E240" s="33"/>
      <c r="F240" s="33"/>
      <c r="G240" s="33"/>
      <c r="H240" s="33"/>
      <c r="I240" s="41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" thickBot="1" x14ac:dyDescent="0.3">
      <c r="A241" s="33"/>
      <c r="B241" s="33"/>
      <c r="C241" s="33"/>
      <c r="D241" s="33"/>
      <c r="E241" s="33"/>
      <c r="F241" s="33"/>
      <c r="G241" s="33"/>
      <c r="H241" s="33"/>
      <c r="I241" s="41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" thickBot="1" x14ac:dyDescent="0.3">
      <c r="A242" s="33"/>
      <c r="B242" s="33"/>
      <c r="C242" s="33"/>
      <c r="D242" s="33"/>
      <c r="E242" s="33"/>
      <c r="F242" s="33"/>
      <c r="G242" s="33"/>
      <c r="H242" s="33"/>
      <c r="I242" s="41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" thickBot="1" x14ac:dyDescent="0.3">
      <c r="A243" s="33"/>
      <c r="B243" s="33"/>
      <c r="C243" s="33"/>
      <c r="D243" s="33"/>
      <c r="E243" s="33"/>
      <c r="F243" s="33"/>
      <c r="G243" s="33"/>
      <c r="H243" s="33"/>
      <c r="I243" s="41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" thickBot="1" x14ac:dyDescent="0.3">
      <c r="A244" s="33"/>
      <c r="B244" s="33"/>
      <c r="C244" s="33"/>
      <c r="D244" s="33"/>
      <c r="E244" s="33"/>
      <c r="F244" s="33"/>
      <c r="G244" s="33"/>
      <c r="H244" s="33"/>
      <c r="I244" s="41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" thickBot="1" x14ac:dyDescent="0.3">
      <c r="A245" s="33"/>
      <c r="B245" s="33"/>
      <c r="C245" s="33"/>
      <c r="D245" s="33"/>
      <c r="E245" s="33"/>
      <c r="F245" s="33"/>
      <c r="G245" s="33"/>
      <c r="H245" s="33"/>
      <c r="I245" s="41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" thickBot="1" x14ac:dyDescent="0.3">
      <c r="A246" s="33"/>
      <c r="B246" s="33"/>
      <c r="C246" s="33"/>
      <c r="D246" s="33"/>
      <c r="E246" s="33"/>
      <c r="F246" s="33"/>
      <c r="G246" s="33"/>
      <c r="H246" s="33"/>
      <c r="I246" s="41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" thickBot="1" x14ac:dyDescent="0.3">
      <c r="A247" s="33"/>
      <c r="B247" s="33"/>
      <c r="C247" s="33"/>
      <c r="D247" s="33"/>
      <c r="E247" s="33"/>
      <c r="F247" s="33"/>
      <c r="G247" s="33"/>
      <c r="H247" s="33"/>
      <c r="I247" s="41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" thickBot="1" x14ac:dyDescent="0.3">
      <c r="A248" s="33"/>
      <c r="B248" s="33"/>
      <c r="C248" s="33"/>
      <c r="D248" s="33"/>
      <c r="E248" s="33"/>
      <c r="F248" s="33"/>
      <c r="G248" s="33"/>
      <c r="H248" s="33"/>
      <c r="I248" s="41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" thickBot="1" x14ac:dyDescent="0.3">
      <c r="A249" s="33"/>
      <c r="B249" s="33"/>
      <c r="C249" s="33"/>
      <c r="D249" s="33"/>
      <c r="E249" s="33"/>
      <c r="F249" s="33"/>
      <c r="G249" s="33"/>
      <c r="H249" s="33"/>
      <c r="I249" s="41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" thickBot="1" x14ac:dyDescent="0.3">
      <c r="A250" s="33"/>
      <c r="B250" s="33"/>
      <c r="C250" s="33"/>
      <c r="D250" s="33"/>
      <c r="E250" s="33"/>
      <c r="F250" s="33"/>
      <c r="G250" s="33"/>
      <c r="H250" s="33"/>
      <c r="I250" s="41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" thickBot="1" x14ac:dyDescent="0.3">
      <c r="A251" s="33"/>
      <c r="B251" s="33"/>
      <c r="C251" s="33"/>
      <c r="D251" s="33"/>
      <c r="E251" s="33"/>
      <c r="F251" s="33"/>
      <c r="G251" s="33"/>
      <c r="H251" s="33"/>
      <c r="I251" s="41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" thickBot="1" x14ac:dyDescent="0.3">
      <c r="A252" s="33"/>
      <c r="B252" s="33"/>
      <c r="C252" s="33"/>
      <c r="D252" s="33"/>
      <c r="E252" s="33"/>
      <c r="F252" s="33"/>
      <c r="G252" s="33"/>
      <c r="H252" s="33"/>
      <c r="I252" s="41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" thickBot="1" x14ac:dyDescent="0.3">
      <c r="A253" s="33"/>
      <c r="B253" s="33"/>
      <c r="C253" s="33"/>
      <c r="D253" s="33"/>
      <c r="E253" s="33"/>
      <c r="F253" s="33"/>
      <c r="G253" s="33"/>
      <c r="H253" s="33"/>
      <c r="I253" s="41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" thickBot="1" x14ac:dyDescent="0.3">
      <c r="A254" s="33"/>
      <c r="B254" s="33"/>
      <c r="C254" s="33"/>
      <c r="D254" s="33"/>
      <c r="E254" s="33"/>
      <c r="F254" s="33"/>
      <c r="G254" s="33"/>
      <c r="H254" s="33"/>
      <c r="I254" s="41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" thickBot="1" x14ac:dyDescent="0.3">
      <c r="A255" s="33"/>
      <c r="B255" s="33"/>
      <c r="C255" s="33"/>
      <c r="D255" s="33"/>
      <c r="E255" s="33"/>
      <c r="F255" s="33"/>
      <c r="G255" s="33"/>
      <c r="H255" s="33"/>
      <c r="I255" s="41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" thickBot="1" x14ac:dyDescent="0.3">
      <c r="A256" s="33"/>
      <c r="B256" s="33"/>
      <c r="C256" s="33"/>
      <c r="D256" s="33"/>
      <c r="E256" s="33"/>
      <c r="F256" s="33"/>
      <c r="G256" s="33"/>
      <c r="H256" s="33"/>
      <c r="I256" s="41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" thickBot="1" x14ac:dyDescent="0.3">
      <c r="A257" s="33"/>
      <c r="B257" s="33"/>
      <c r="C257" s="33"/>
      <c r="D257" s="33"/>
      <c r="E257" s="33"/>
      <c r="F257" s="33"/>
      <c r="G257" s="33"/>
      <c r="H257" s="33"/>
      <c r="I257" s="41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" thickBot="1" x14ac:dyDescent="0.3">
      <c r="A258" s="33"/>
      <c r="B258" s="33"/>
      <c r="C258" s="33"/>
      <c r="D258" s="33"/>
      <c r="E258" s="33"/>
      <c r="F258" s="33"/>
      <c r="G258" s="33"/>
      <c r="H258" s="33"/>
      <c r="I258" s="41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" thickBot="1" x14ac:dyDescent="0.3">
      <c r="A259" s="33"/>
      <c r="B259" s="33"/>
      <c r="C259" s="33"/>
      <c r="D259" s="33"/>
      <c r="E259" s="33"/>
      <c r="F259" s="33"/>
      <c r="G259" s="33"/>
      <c r="H259" s="33"/>
      <c r="I259" s="41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" thickBot="1" x14ac:dyDescent="0.3">
      <c r="A260" s="33"/>
      <c r="B260" s="33"/>
      <c r="C260" s="33"/>
      <c r="D260" s="33"/>
      <c r="E260" s="33"/>
      <c r="F260" s="33"/>
      <c r="G260" s="33"/>
      <c r="H260" s="33"/>
      <c r="I260" s="41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" thickBot="1" x14ac:dyDescent="0.3">
      <c r="A261" s="33"/>
      <c r="B261" s="33"/>
      <c r="C261" s="33"/>
      <c r="D261" s="33"/>
      <c r="E261" s="33"/>
      <c r="F261" s="33"/>
      <c r="G261" s="33"/>
      <c r="H261" s="33"/>
      <c r="I261" s="41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" thickBot="1" x14ac:dyDescent="0.3">
      <c r="A262" s="33"/>
      <c r="B262" s="33"/>
      <c r="C262" s="33"/>
      <c r="D262" s="33"/>
      <c r="E262" s="33"/>
      <c r="F262" s="33"/>
      <c r="G262" s="33"/>
      <c r="H262" s="33"/>
      <c r="I262" s="41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" thickBot="1" x14ac:dyDescent="0.3">
      <c r="A263" s="33"/>
      <c r="B263" s="33"/>
      <c r="C263" s="33"/>
      <c r="D263" s="33"/>
      <c r="E263" s="33"/>
      <c r="F263" s="33"/>
      <c r="G263" s="33"/>
      <c r="H263" s="33"/>
      <c r="I263" s="41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" thickBot="1" x14ac:dyDescent="0.3">
      <c r="A264" s="33"/>
      <c r="B264" s="33"/>
      <c r="C264" s="33"/>
      <c r="D264" s="33"/>
      <c r="E264" s="33"/>
      <c r="F264" s="33"/>
      <c r="G264" s="33"/>
      <c r="H264" s="33"/>
      <c r="I264" s="41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" thickBot="1" x14ac:dyDescent="0.3">
      <c r="A265" s="33"/>
      <c r="B265" s="33"/>
      <c r="C265" s="33"/>
      <c r="D265" s="33"/>
      <c r="E265" s="33"/>
      <c r="F265" s="33"/>
      <c r="G265" s="33"/>
      <c r="H265" s="33"/>
      <c r="I265" s="41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" thickBot="1" x14ac:dyDescent="0.3">
      <c r="A266" s="33"/>
      <c r="B266" s="33"/>
      <c r="C266" s="33"/>
      <c r="D266" s="33"/>
      <c r="E266" s="33"/>
      <c r="F266" s="33"/>
      <c r="G266" s="33"/>
      <c r="H266" s="33"/>
      <c r="I266" s="41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" thickBot="1" x14ac:dyDescent="0.3">
      <c r="A267" s="33"/>
      <c r="B267" s="33"/>
      <c r="C267" s="33"/>
      <c r="D267" s="33"/>
      <c r="E267" s="33"/>
      <c r="F267" s="33"/>
      <c r="G267" s="33"/>
      <c r="H267" s="33"/>
      <c r="I267" s="41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" thickBot="1" x14ac:dyDescent="0.3">
      <c r="A268" s="33"/>
      <c r="B268" s="33"/>
      <c r="C268" s="33"/>
      <c r="D268" s="33"/>
      <c r="E268" s="33"/>
      <c r="F268" s="33"/>
      <c r="G268" s="33"/>
      <c r="H268" s="33"/>
      <c r="I268" s="41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" thickBot="1" x14ac:dyDescent="0.3">
      <c r="A269" s="33"/>
      <c r="B269" s="33"/>
      <c r="C269" s="33"/>
      <c r="D269" s="33"/>
      <c r="E269" s="33"/>
      <c r="F269" s="33"/>
      <c r="G269" s="33"/>
      <c r="H269" s="33"/>
      <c r="I269" s="41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" thickBot="1" x14ac:dyDescent="0.3">
      <c r="A270" s="33"/>
      <c r="B270" s="33"/>
      <c r="C270" s="33"/>
      <c r="D270" s="33"/>
      <c r="E270" s="33"/>
      <c r="F270" s="33"/>
      <c r="G270" s="33"/>
      <c r="H270" s="33"/>
      <c r="I270" s="41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" thickBot="1" x14ac:dyDescent="0.3">
      <c r="A271" s="33"/>
      <c r="B271" s="33"/>
      <c r="C271" s="33"/>
      <c r="D271" s="33"/>
      <c r="E271" s="33"/>
      <c r="F271" s="33"/>
      <c r="G271" s="33"/>
      <c r="H271" s="33"/>
      <c r="I271" s="41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" thickBot="1" x14ac:dyDescent="0.3">
      <c r="A272" s="33"/>
      <c r="B272" s="33"/>
      <c r="C272" s="33"/>
      <c r="D272" s="33"/>
      <c r="E272" s="33"/>
      <c r="F272" s="33"/>
      <c r="G272" s="33"/>
      <c r="H272" s="33"/>
      <c r="I272" s="41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" thickBot="1" x14ac:dyDescent="0.3">
      <c r="A273" s="33"/>
      <c r="B273" s="33"/>
      <c r="C273" s="33"/>
      <c r="D273" s="33"/>
      <c r="E273" s="33"/>
      <c r="F273" s="33"/>
      <c r="G273" s="33"/>
      <c r="H273" s="33"/>
      <c r="I273" s="41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" thickBot="1" x14ac:dyDescent="0.3">
      <c r="A274" s="33"/>
      <c r="B274" s="33"/>
      <c r="C274" s="33"/>
      <c r="D274" s="33"/>
      <c r="E274" s="33"/>
      <c r="F274" s="33"/>
      <c r="G274" s="33"/>
      <c r="H274" s="33"/>
      <c r="I274" s="41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" thickBot="1" x14ac:dyDescent="0.3">
      <c r="A275" s="33"/>
      <c r="B275" s="33"/>
      <c r="C275" s="33"/>
      <c r="D275" s="33"/>
      <c r="E275" s="33"/>
      <c r="F275" s="33"/>
      <c r="G275" s="33"/>
      <c r="H275" s="33"/>
      <c r="I275" s="41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" thickBot="1" x14ac:dyDescent="0.3">
      <c r="A276" s="33"/>
      <c r="B276" s="33"/>
      <c r="C276" s="33"/>
      <c r="D276" s="33"/>
      <c r="E276" s="33"/>
      <c r="F276" s="33"/>
      <c r="G276" s="33"/>
      <c r="H276" s="33"/>
      <c r="I276" s="41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" thickBot="1" x14ac:dyDescent="0.3">
      <c r="A277" s="33"/>
      <c r="B277" s="33"/>
      <c r="C277" s="33"/>
      <c r="D277" s="33"/>
      <c r="E277" s="33"/>
      <c r="F277" s="33"/>
      <c r="G277" s="33"/>
      <c r="H277" s="33"/>
      <c r="I277" s="41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" thickBot="1" x14ac:dyDescent="0.3">
      <c r="A278" s="33"/>
      <c r="B278" s="33"/>
      <c r="C278" s="33"/>
      <c r="D278" s="33"/>
      <c r="E278" s="33"/>
      <c r="F278" s="33"/>
      <c r="G278" s="33"/>
      <c r="H278" s="33"/>
      <c r="I278" s="41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" thickBot="1" x14ac:dyDescent="0.3">
      <c r="A279" s="33"/>
      <c r="B279" s="33"/>
      <c r="C279" s="33"/>
      <c r="D279" s="33"/>
      <c r="E279" s="33"/>
      <c r="F279" s="33"/>
      <c r="G279" s="33"/>
      <c r="H279" s="33"/>
      <c r="I279" s="41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" thickBot="1" x14ac:dyDescent="0.3">
      <c r="A280" s="33"/>
      <c r="B280" s="33"/>
      <c r="C280" s="33"/>
      <c r="D280" s="33"/>
      <c r="E280" s="33"/>
      <c r="F280" s="33"/>
      <c r="G280" s="33"/>
      <c r="H280" s="33"/>
      <c r="I280" s="41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" thickBot="1" x14ac:dyDescent="0.3">
      <c r="A281" s="33"/>
      <c r="B281" s="33"/>
      <c r="C281" s="33"/>
      <c r="D281" s="33"/>
      <c r="E281" s="33"/>
      <c r="F281" s="33"/>
      <c r="G281" s="33"/>
      <c r="H281" s="33"/>
      <c r="I281" s="41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" thickBot="1" x14ac:dyDescent="0.3">
      <c r="A282" s="33"/>
      <c r="B282" s="33"/>
      <c r="C282" s="33"/>
      <c r="D282" s="33"/>
      <c r="E282" s="33"/>
      <c r="F282" s="33"/>
      <c r="G282" s="33"/>
      <c r="H282" s="33"/>
      <c r="I282" s="41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" thickBot="1" x14ac:dyDescent="0.3">
      <c r="A283" s="33"/>
      <c r="B283" s="33"/>
      <c r="C283" s="33"/>
      <c r="D283" s="33"/>
      <c r="E283" s="33"/>
      <c r="F283" s="33"/>
      <c r="G283" s="33"/>
      <c r="H283" s="33"/>
      <c r="I283" s="41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" thickBot="1" x14ac:dyDescent="0.3">
      <c r="A284" s="33"/>
      <c r="B284" s="33"/>
      <c r="C284" s="33"/>
      <c r="D284" s="33"/>
      <c r="E284" s="33"/>
      <c r="F284" s="33"/>
      <c r="G284" s="33"/>
      <c r="H284" s="33"/>
      <c r="I284" s="41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" thickBot="1" x14ac:dyDescent="0.3">
      <c r="A285" s="33"/>
      <c r="B285" s="33"/>
      <c r="C285" s="33"/>
      <c r="D285" s="33"/>
      <c r="E285" s="33"/>
      <c r="F285" s="33"/>
      <c r="G285" s="33"/>
      <c r="H285" s="33"/>
      <c r="I285" s="41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" thickBot="1" x14ac:dyDescent="0.3">
      <c r="A286" s="33"/>
      <c r="B286" s="33"/>
      <c r="C286" s="33"/>
      <c r="D286" s="33"/>
      <c r="E286" s="33"/>
      <c r="F286" s="33"/>
      <c r="G286" s="33"/>
      <c r="H286" s="33"/>
      <c r="I286" s="41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" thickBot="1" x14ac:dyDescent="0.3">
      <c r="A287" s="33"/>
      <c r="B287" s="33"/>
      <c r="C287" s="33"/>
      <c r="D287" s="33"/>
      <c r="E287" s="33"/>
      <c r="F287" s="33"/>
      <c r="G287" s="33"/>
      <c r="H287" s="33"/>
      <c r="I287" s="41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" thickBot="1" x14ac:dyDescent="0.3">
      <c r="A288" s="33"/>
      <c r="B288" s="33"/>
      <c r="C288" s="33"/>
      <c r="D288" s="33"/>
      <c r="E288" s="33"/>
      <c r="F288" s="33"/>
      <c r="G288" s="33"/>
      <c r="H288" s="33"/>
      <c r="I288" s="4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" thickBot="1" x14ac:dyDescent="0.3">
      <c r="A289" s="33"/>
      <c r="B289" s="33"/>
      <c r="C289" s="33"/>
      <c r="D289" s="33"/>
      <c r="E289" s="33"/>
      <c r="F289" s="33"/>
      <c r="G289" s="33"/>
      <c r="H289" s="33"/>
      <c r="I289" s="41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" thickBot="1" x14ac:dyDescent="0.3">
      <c r="A290" s="33"/>
      <c r="B290" s="33"/>
      <c r="C290" s="33"/>
      <c r="D290" s="33"/>
      <c r="E290" s="33"/>
      <c r="F290" s="33"/>
      <c r="G290" s="33"/>
      <c r="H290" s="33"/>
      <c r="I290" s="41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" thickBot="1" x14ac:dyDescent="0.3">
      <c r="A291" s="33"/>
      <c r="B291" s="33"/>
      <c r="C291" s="33"/>
      <c r="D291" s="33"/>
      <c r="E291" s="33"/>
      <c r="F291" s="33"/>
      <c r="G291" s="33"/>
      <c r="H291" s="33"/>
      <c r="I291" s="41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" thickBot="1" x14ac:dyDescent="0.3">
      <c r="A292" s="33"/>
      <c r="B292" s="33"/>
      <c r="C292" s="33"/>
      <c r="D292" s="33"/>
      <c r="E292" s="33"/>
      <c r="F292" s="33"/>
      <c r="G292" s="33"/>
      <c r="H292" s="33"/>
      <c r="I292" s="41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" thickBot="1" x14ac:dyDescent="0.3">
      <c r="A293" s="33"/>
      <c r="B293" s="33"/>
      <c r="C293" s="33"/>
      <c r="D293" s="33"/>
      <c r="E293" s="33"/>
      <c r="F293" s="33"/>
      <c r="G293" s="33"/>
      <c r="H293" s="33"/>
      <c r="I293" s="41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" thickBot="1" x14ac:dyDescent="0.3">
      <c r="A294" s="33"/>
      <c r="B294" s="33"/>
      <c r="C294" s="33"/>
      <c r="D294" s="33"/>
      <c r="E294" s="33"/>
      <c r="F294" s="33"/>
      <c r="G294" s="33"/>
      <c r="H294" s="33"/>
      <c r="I294" s="41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" thickBot="1" x14ac:dyDescent="0.3">
      <c r="A295" s="33"/>
      <c r="B295" s="33"/>
      <c r="C295" s="33"/>
      <c r="D295" s="33"/>
      <c r="E295" s="33"/>
      <c r="F295" s="33"/>
      <c r="G295" s="33"/>
      <c r="H295" s="33"/>
      <c r="I295" s="41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" thickBot="1" x14ac:dyDescent="0.3">
      <c r="A296" s="33"/>
      <c r="B296" s="33"/>
      <c r="C296" s="33"/>
      <c r="D296" s="33"/>
      <c r="E296" s="33"/>
      <c r="F296" s="33"/>
      <c r="G296" s="33"/>
      <c r="H296" s="33"/>
      <c r="I296" s="41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" thickBot="1" x14ac:dyDescent="0.3">
      <c r="A297" s="33"/>
      <c r="B297" s="33"/>
      <c r="C297" s="33"/>
      <c r="D297" s="33"/>
      <c r="E297" s="33"/>
      <c r="F297" s="33"/>
      <c r="G297" s="33"/>
      <c r="H297" s="33"/>
      <c r="I297" s="41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" thickBot="1" x14ac:dyDescent="0.3">
      <c r="A298" s="33"/>
      <c r="B298" s="33"/>
      <c r="C298" s="33"/>
      <c r="D298" s="33"/>
      <c r="E298" s="33"/>
      <c r="F298" s="33"/>
      <c r="G298" s="33"/>
      <c r="H298" s="33"/>
      <c r="I298" s="41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" thickBot="1" x14ac:dyDescent="0.3">
      <c r="A299" s="33"/>
      <c r="B299" s="33"/>
      <c r="C299" s="33"/>
      <c r="D299" s="33"/>
      <c r="E299" s="33"/>
      <c r="F299" s="33"/>
      <c r="G299" s="33"/>
      <c r="H299" s="33"/>
      <c r="I299" s="41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" thickBot="1" x14ac:dyDescent="0.3">
      <c r="A300" s="33"/>
      <c r="B300" s="33"/>
      <c r="C300" s="33"/>
      <c r="D300" s="33"/>
      <c r="E300" s="33"/>
      <c r="F300" s="33"/>
      <c r="G300" s="33"/>
      <c r="H300" s="33"/>
      <c r="I300" s="41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" thickBot="1" x14ac:dyDescent="0.3">
      <c r="A301" s="33"/>
      <c r="B301" s="33"/>
      <c r="C301" s="33"/>
      <c r="D301" s="33"/>
      <c r="E301" s="33"/>
      <c r="F301" s="33"/>
      <c r="G301" s="33"/>
      <c r="H301" s="33"/>
      <c r="I301" s="41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" thickBot="1" x14ac:dyDescent="0.3">
      <c r="A302" s="33"/>
      <c r="B302" s="33"/>
      <c r="C302" s="33"/>
      <c r="D302" s="33"/>
      <c r="E302" s="33"/>
      <c r="F302" s="33"/>
      <c r="G302" s="33"/>
      <c r="H302" s="33"/>
      <c r="I302" s="41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" thickBot="1" x14ac:dyDescent="0.3">
      <c r="A303" s="33"/>
      <c r="B303" s="33"/>
      <c r="C303" s="33"/>
      <c r="D303" s="33"/>
      <c r="E303" s="33"/>
      <c r="F303" s="33"/>
      <c r="G303" s="33"/>
      <c r="H303" s="33"/>
      <c r="I303" s="41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" thickBot="1" x14ac:dyDescent="0.3">
      <c r="A304" s="33"/>
      <c r="B304" s="33"/>
      <c r="C304" s="33"/>
      <c r="D304" s="33"/>
      <c r="E304" s="33"/>
      <c r="F304" s="33"/>
      <c r="G304" s="33"/>
      <c r="H304" s="33"/>
      <c r="I304" s="41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" thickBot="1" x14ac:dyDescent="0.3">
      <c r="A305" s="33"/>
      <c r="B305" s="33"/>
      <c r="C305" s="33"/>
      <c r="D305" s="33"/>
      <c r="E305" s="33"/>
      <c r="F305" s="33"/>
      <c r="G305" s="33"/>
      <c r="H305" s="33"/>
      <c r="I305" s="41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" thickBot="1" x14ac:dyDescent="0.3">
      <c r="A306" s="33"/>
      <c r="B306" s="33"/>
      <c r="C306" s="33"/>
      <c r="D306" s="33"/>
      <c r="E306" s="33"/>
      <c r="F306" s="33"/>
      <c r="G306" s="33"/>
      <c r="H306" s="33"/>
      <c r="I306" s="41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" thickBot="1" x14ac:dyDescent="0.3">
      <c r="A307" s="33"/>
      <c r="B307" s="33"/>
      <c r="C307" s="33"/>
      <c r="D307" s="33"/>
      <c r="E307" s="33"/>
      <c r="F307" s="33"/>
      <c r="G307" s="33"/>
      <c r="H307" s="33"/>
      <c r="I307" s="41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" thickBot="1" x14ac:dyDescent="0.3">
      <c r="A308" s="33"/>
      <c r="B308" s="33"/>
      <c r="C308" s="33"/>
      <c r="D308" s="33"/>
      <c r="E308" s="33"/>
      <c r="F308" s="33"/>
      <c r="G308" s="33"/>
      <c r="H308" s="33"/>
      <c r="I308" s="41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" thickBot="1" x14ac:dyDescent="0.3">
      <c r="A309" s="33"/>
      <c r="B309" s="33"/>
      <c r="C309" s="33"/>
      <c r="D309" s="33"/>
      <c r="E309" s="33"/>
      <c r="F309" s="33"/>
      <c r="G309" s="33"/>
      <c r="H309" s="33"/>
      <c r="I309" s="41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" thickBot="1" x14ac:dyDescent="0.3">
      <c r="A310" s="33"/>
      <c r="B310" s="33"/>
      <c r="C310" s="33"/>
      <c r="D310" s="33"/>
      <c r="E310" s="33"/>
      <c r="F310" s="33"/>
      <c r="G310" s="33"/>
      <c r="H310" s="33"/>
      <c r="I310" s="41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" thickBot="1" x14ac:dyDescent="0.3">
      <c r="A311" s="33"/>
      <c r="B311" s="33"/>
      <c r="C311" s="33"/>
      <c r="D311" s="33"/>
      <c r="E311" s="33"/>
      <c r="F311" s="33"/>
      <c r="G311" s="33"/>
      <c r="H311" s="33"/>
      <c r="I311" s="41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" thickBot="1" x14ac:dyDescent="0.3">
      <c r="A312" s="33"/>
      <c r="B312" s="33"/>
      <c r="C312" s="33"/>
      <c r="D312" s="33"/>
      <c r="E312" s="33"/>
      <c r="F312" s="33"/>
      <c r="G312" s="33"/>
      <c r="H312" s="33"/>
      <c r="I312" s="41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" thickBot="1" x14ac:dyDescent="0.3">
      <c r="A313" s="33"/>
      <c r="B313" s="33"/>
      <c r="C313" s="33"/>
      <c r="D313" s="33"/>
      <c r="E313" s="33"/>
      <c r="F313" s="33"/>
      <c r="G313" s="33"/>
      <c r="H313" s="33"/>
      <c r="I313" s="41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" thickBot="1" x14ac:dyDescent="0.3">
      <c r="A314" s="33"/>
      <c r="B314" s="33"/>
      <c r="C314" s="33"/>
      <c r="D314" s="33"/>
      <c r="E314" s="33"/>
      <c r="F314" s="33"/>
      <c r="G314" s="33"/>
      <c r="H314" s="33"/>
      <c r="I314" s="41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" thickBot="1" x14ac:dyDescent="0.3">
      <c r="A315" s="33"/>
      <c r="B315" s="33"/>
      <c r="C315" s="33"/>
      <c r="D315" s="33"/>
      <c r="E315" s="33"/>
      <c r="F315" s="33"/>
      <c r="G315" s="33"/>
      <c r="H315" s="33"/>
      <c r="I315" s="41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" thickBot="1" x14ac:dyDescent="0.3">
      <c r="A316" s="33"/>
      <c r="B316" s="33"/>
      <c r="C316" s="33"/>
      <c r="D316" s="33"/>
      <c r="E316" s="33"/>
      <c r="F316" s="33"/>
      <c r="G316" s="33"/>
      <c r="H316" s="33"/>
      <c r="I316" s="41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" thickBot="1" x14ac:dyDescent="0.3">
      <c r="A317" s="33"/>
      <c r="B317" s="33"/>
      <c r="C317" s="33"/>
      <c r="D317" s="33"/>
      <c r="E317" s="33"/>
      <c r="F317" s="33"/>
      <c r="G317" s="33"/>
      <c r="H317" s="33"/>
      <c r="I317" s="41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" thickBot="1" x14ac:dyDescent="0.3">
      <c r="A318" s="33"/>
      <c r="B318" s="33"/>
      <c r="C318" s="33"/>
      <c r="D318" s="33"/>
      <c r="E318" s="33"/>
      <c r="F318" s="33"/>
      <c r="G318" s="33"/>
      <c r="H318" s="33"/>
      <c r="I318" s="41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" thickBot="1" x14ac:dyDescent="0.3">
      <c r="A319" s="33"/>
      <c r="B319" s="33"/>
      <c r="C319" s="33"/>
      <c r="D319" s="33"/>
      <c r="E319" s="33"/>
      <c r="F319" s="33"/>
      <c r="G319" s="33"/>
      <c r="H319" s="33"/>
      <c r="I319" s="41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" thickBot="1" x14ac:dyDescent="0.3">
      <c r="A320" s="33"/>
      <c r="B320" s="33"/>
      <c r="C320" s="33"/>
      <c r="D320" s="33"/>
      <c r="E320" s="33"/>
      <c r="F320" s="33"/>
      <c r="G320" s="33"/>
      <c r="H320" s="33"/>
      <c r="I320" s="41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" thickBot="1" x14ac:dyDescent="0.3">
      <c r="A321" s="33"/>
      <c r="B321" s="33"/>
      <c r="C321" s="33"/>
      <c r="D321" s="33"/>
      <c r="E321" s="33"/>
      <c r="F321" s="33"/>
      <c r="G321" s="33"/>
      <c r="H321" s="33"/>
      <c r="I321" s="41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" thickBot="1" x14ac:dyDescent="0.3">
      <c r="A322" s="33"/>
      <c r="B322" s="33"/>
      <c r="C322" s="33"/>
      <c r="D322" s="33"/>
      <c r="E322" s="33"/>
      <c r="F322" s="33"/>
      <c r="G322" s="33"/>
      <c r="H322" s="33"/>
      <c r="I322" s="41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" thickBot="1" x14ac:dyDescent="0.3">
      <c r="A323" s="33"/>
      <c r="B323" s="33"/>
      <c r="C323" s="33"/>
      <c r="D323" s="33"/>
      <c r="E323" s="33"/>
      <c r="F323" s="33"/>
      <c r="G323" s="33"/>
      <c r="H323" s="33"/>
      <c r="I323" s="41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" thickBot="1" x14ac:dyDescent="0.3">
      <c r="A324" s="33"/>
      <c r="B324" s="33"/>
      <c r="C324" s="33"/>
      <c r="D324" s="33"/>
      <c r="E324" s="33"/>
      <c r="F324" s="33"/>
      <c r="G324" s="33"/>
      <c r="H324" s="33"/>
      <c r="I324" s="41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" thickBot="1" x14ac:dyDescent="0.3">
      <c r="A325" s="33"/>
      <c r="B325" s="33"/>
      <c r="C325" s="33"/>
      <c r="D325" s="33"/>
      <c r="E325" s="33"/>
      <c r="F325" s="33"/>
      <c r="G325" s="33"/>
      <c r="H325" s="33"/>
      <c r="I325" s="41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" thickBot="1" x14ac:dyDescent="0.3">
      <c r="A326" s="33"/>
      <c r="B326" s="33"/>
      <c r="C326" s="33"/>
      <c r="D326" s="33"/>
      <c r="E326" s="33"/>
      <c r="F326" s="33"/>
      <c r="G326" s="33"/>
      <c r="H326" s="33"/>
      <c r="I326" s="41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" thickBot="1" x14ac:dyDescent="0.3">
      <c r="A327" s="33"/>
      <c r="B327" s="33"/>
      <c r="C327" s="33"/>
      <c r="D327" s="33"/>
      <c r="E327" s="33"/>
      <c r="F327" s="33"/>
      <c r="G327" s="33"/>
      <c r="H327" s="33"/>
      <c r="I327" s="41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" thickBot="1" x14ac:dyDescent="0.3">
      <c r="A328" s="33"/>
      <c r="B328" s="33"/>
      <c r="C328" s="33"/>
      <c r="D328" s="33"/>
      <c r="E328" s="33"/>
      <c r="F328" s="33"/>
      <c r="G328" s="33"/>
      <c r="H328" s="33"/>
      <c r="I328" s="41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" thickBot="1" x14ac:dyDescent="0.3">
      <c r="A329" s="33"/>
      <c r="B329" s="33"/>
      <c r="C329" s="33"/>
      <c r="D329" s="33"/>
      <c r="E329" s="33"/>
      <c r="F329" s="33"/>
      <c r="G329" s="33"/>
      <c r="H329" s="33"/>
      <c r="I329" s="41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" thickBot="1" x14ac:dyDescent="0.3">
      <c r="A330" s="33"/>
      <c r="B330" s="33"/>
      <c r="C330" s="33"/>
      <c r="D330" s="33"/>
      <c r="E330" s="33"/>
      <c r="F330" s="33"/>
      <c r="G330" s="33"/>
      <c r="H330" s="33"/>
      <c r="I330" s="41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" thickBot="1" x14ac:dyDescent="0.3">
      <c r="A331" s="33"/>
      <c r="B331" s="33"/>
      <c r="C331" s="33"/>
      <c r="D331" s="33"/>
      <c r="E331" s="33"/>
      <c r="F331" s="33"/>
      <c r="G331" s="33"/>
      <c r="H331" s="33"/>
      <c r="I331" s="41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" thickBot="1" x14ac:dyDescent="0.3">
      <c r="A332" s="33"/>
      <c r="B332" s="33"/>
      <c r="C332" s="33"/>
      <c r="D332" s="33"/>
      <c r="E332" s="33"/>
      <c r="F332" s="33"/>
      <c r="G332" s="33"/>
      <c r="H332" s="33"/>
      <c r="I332" s="41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" thickBot="1" x14ac:dyDescent="0.3">
      <c r="A333" s="33"/>
      <c r="B333" s="33"/>
      <c r="C333" s="33"/>
      <c r="D333" s="33"/>
      <c r="E333" s="33"/>
      <c r="F333" s="33"/>
      <c r="G333" s="33"/>
      <c r="H333" s="33"/>
      <c r="I333" s="41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" thickBot="1" x14ac:dyDescent="0.3">
      <c r="A334" s="33"/>
      <c r="B334" s="33"/>
      <c r="C334" s="33"/>
      <c r="D334" s="33"/>
      <c r="E334" s="33"/>
      <c r="F334" s="33"/>
      <c r="G334" s="33"/>
      <c r="H334" s="33"/>
      <c r="I334" s="41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" thickBot="1" x14ac:dyDescent="0.3">
      <c r="A335" s="33"/>
      <c r="B335" s="33"/>
      <c r="C335" s="33"/>
      <c r="D335" s="33"/>
      <c r="E335" s="33"/>
      <c r="F335" s="33"/>
      <c r="G335" s="33"/>
      <c r="H335" s="33"/>
      <c r="I335" s="41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" thickBot="1" x14ac:dyDescent="0.3">
      <c r="A336" s="33"/>
      <c r="B336" s="33"/>
      <c r="C336" s="33"/>
      <c r="D336" s="33"/>
      <c r="E336" s="33"/>
      <c r="F336" s="33"/>
      <c r="G336" s="33"/>
      <c r="H336" s="33"/>
      <c r="I336" s="41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" thickBot="1" x14ac:dyDescent="0.3">
      <c r="A337" s="33"/>
      <c r="B337" s="33"/>
      <c r="C337" s="33"/>
      <c r="D337" s="33"/>
      <c r="E337" s="33"/>
      <c r="F337" s="33"/>
      <c r="G337" s="33"/>
      <c r="H337" s="33"/>
      <c r="I337" s="41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" thickBot="1" x14ac:dyDescent="0.3">
      <c r="A338" s="33"/>
      <c r="B338" s="33"/>
      <c r="C338" s="33"/>
      <c r="D338" s="33"/>
      <c r="E338" s="33"/>
      <c r="F338" s="33"/>
      <c r="G338" s="33"/>
      <c r="H338" s="33"/>
      <c r="I338" s="41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" thickBot="1" x14ac:dyDescent="0.3">
      <c r="A339" s="33"/>
      <c r="B339" s="33"/>
      <c r="C339" s="33"/>
      <c r="D339" s="33"/>
      <c r="E339" s="33"/>
      <c r="F339" s="33"/>
      <c r="G339" s="33"/>
      <c r="H339" s="33"/>
      <c r="I339" s="41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" thickBot="1" x14ac:dyDescent="0.3">
      <c r="A340" s="33"/>
      <c r="B340" s="33"/>
      <c r="C340" s="33"/>
      <c r="D340" s="33"/>
      <c r="E340" s="33"/>
      <c r="F340" s="33"/>
      <c r="G340" s="33"/>
      <c r="H340" s="33"/>
      <c r="I340" s="41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" thickBot="1" x14ac:dyDescent="0.3">
      <c r="A341" s="33"/>
      <c r="B341" s="33"/>
      <c r="C341" s="33"/>
      <c r="D341" s="33"/>
      <c r="E341" s="33"/>
      <c r="F341" s="33"/>
      <c r="G341" s="33"/>
      <c r="H341" s="33"/>
      <c r="I341" s="41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" thickBot="1" x14ac:dyDescent="0.3">
      <c r="A342" s="33"/>
      <c r="B342" s="33"/>
      <c r="C342" s="33"/>
      <c r="D342" s="33"/>
      <c r="E342" s="33"/>
      <c r="F342" s="33"/>
      <c r="G342" s="33"/>
      <c r="H342" s="33"/>
      <c r="I342" s="41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" thickBot="1" x14ac:dyDescent="0.3">
      <c r="A343" s="33"/>
      <c r="B343" s="33"/>
      <c r="C343" s="33"/>
      <c r="D343" s="33"/>
      <c r="E343" s="33"/>
      <c r="F343" s="33"/>
      <c r="G343" s="33"/>
      <c r="H343" s="33"/>
      <c r="I343" s="41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" thickBot="1" x14ac:dyDescent="0.3">
      <c r="A344" s="33"/>
      <c r="B344" s="33"/>
      <c r="C344" s="33"/>
      <c r="D344" s="33"/>
      <c r="E344" s="33"/>
      <c r="F344" s="33"/>
      <c r="G344" s="33"/>
      <c r="H344" s="33"/>
      <c r="I344" s="41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" thickBot="1" x14ac:dyDescent="0.3">
      <c r="A345" s="33"/>
      <c r="B345" s="33"/>
      <c r="C345" s="33"/>
      <c r="D345" s="33"/>
      <c r="E345" s="33"/>
      <c r="F345" s="33"/>
      <c r="G345" s="33"/>
      <c r="H345" s="33"/>
      <c r="I345" s="41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" thickBot="1" x14ac:dyDescent="0.3">
      <c r="A346" s="33"/>
      <c r="B346" s="33"/>
      <c r="C346" s="33"/>
      <c r="D346" s="33"/>
      <c r="E346" s="33"/>
      <c r="F346" s="33"/>
      <c r="G346" s="33"/>
      <c r="H346" s="33"/>
      <c r="I346" s="41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" thickBot="1" x14ac:dyDescent="0.3">
      <c r="A347" s="33"/>
      <c r="B347" s="33"/>
      <c r="C347" s="33"/>
      <c r="D347" s="33"/>
      <c r="E347" s="33"/>
      <c r="F347" s="33"/>
      <c r="G347" s="33"/>
      <c r="H347" s="33"/>
      <c r="I347" s="41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" thickBot="1" x14ac:dyDescent="0.3">
      <c r="A348" s="33"/>
      <c r="B348" s="33"/>
      <c r="C348" s="33"/>
      <c r="D348" s="33"/>
      <c r="E348" s="33"/>
      <c r="F348" s="33"/>
      <c r="G348" s="33"/>
      <c r="H348" s="33"/>
      <c r="I348" s="41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" thickBot="1" x14ac:dyDescent="0.3">
      <c r="A349" s="33"/>
      <c r="B349" s="33"/>
      <c r="C349" s="33"/>
      <c r="D349" s="33"/>
      <c r="E349" s="33"/>
      <c r="F349" s="33"/>
      <c r="G349" s="33"/>
      <c r="H349" s="33"/>
      <c r="I349" s="41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" thickBot="1" x14ac:dyDescent="0.3">
      <c r="A350" s="33"/>
      <c r="B350" s="33"/>
      <c r="C350" s="33"/>
      <c r="D350" s="33"/>
      <c r="E350" s="33"/>
      <c r="F350" s="33"/>
      <c r="G350" s="33"/>
      <c r="H350" s="33"/>
      <c r="I350" s="41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" thickBot="1" x14ac:dyDescent="0.3">
      <c r="A351" s="33"/>
      <c r="B351" s="33"/>
      <c r="C351" s="33"/>
      <c r="D351" s="33"/>
      <c r="E351" s="33"/>
      <c r="F351" s="33"/>
      <c r="G351" s="33"/>
      <c r="H351" s="33"/>
      <c r="I351" s="41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" thickBot="1" x14ac:dyDescent="0.3">
      <c r="A352" s="33"/>
      <c r="B352" s="33"/>
      <c r="C352" s="33"/>
      <c r="D352" s="33"/>
      <c r="E352" s="33"/>
      <c r="F352" s="33"/>
      <c r="G352" s="33"/>
      <c r="H352" s="33"/>
      <c r="I352" s="41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" thickBot="1" x14ac:dyDescent="0.3">
      <c r="A353" s="33"/>
      <c r="B353" s="33"/>
      <c r="C353" s="33"/>
      <c r="D353" s="33"/>
      <c r="E353" s="33"/>
      <c r="F353" s="33"/>
      <c r="G353" s="33"/>
      <c r="H353" s="33"/>
      <c r="I353" s="41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" thickBot="1" x14ac:dyDescent="0.3">
      <c r="A354" s="33"/>
      <c r="B354" s="33"/>
      <c r="C354" s="33"/>
      <c r="D354" s="33"/>
      <c r="E354" s="33"/>
      <c r="F354" s="33"/>
      <c r="G354" s="33"/>
      <c r="H354" s="33"/>
      <c r="I354" s="41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" thickBot="1" x14ac:dyDescent="0.3">
      <c r="A355" s="33"/>
      <c r="B355" s="33"/>
      <c r="C355" s="33"/>
      <c r="D355" s="33"/>
      <c r="E355" s="33"/>
      <c r="F355" s="33"/>
      <c r="G355" s="33"/>
      <c r="H355" s="33"/>
      <c r="I355" s="41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" thickBot="1" x14ac:dyDescent="0.3">
      <c r="A356" s="33"/>
      <c r="B356" s="33"/>
      <c r="C356" s="33"/>
      <c r="D356" s="33"/>
      <c r="E356" s="33"/>
      <c r="F356" s="33"/>
      <c r="G356" s="33"/>
      <c r="H356" s="33"/>
      <c r="I356" s="41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" thickBot="1" x14ac:dyDescent="0.3">
      <c r="A357" s="33"/>
      <c r="B357" s="33"/>
      <c r="C357" s="33"/>
      <c r="D357" s="33"/>
      <c r="E357" s="33"/>
      <c r="F357" s="33"/>
      <c r="G357" s="33"/>
      <c r="H357" s="33"/>
      <c r="I357" s="41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" thickBot="1" x14ac:dyDescent="0.3">
      <c r="A358" s="33"/>
      <c r="B358" s="33"/>
      <c r="C358" s="33"/>
      <c r="D358" s="33"/>
      <c r="E358" s="33"/>
      <c r="F358" s="33"/>
      <c r="G358" s="33"/>
      <c r="H358" s="33"/>
      <c r="I358" s="41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" thickBot="1" x14ac:dyDescent="0.3">
      <c r="A359" s="33"/>
      <c r="B359" s="33"/>
      <c r="C359" s="33"/>
      <c r="D359" s="33"/>
      <c r="E359" s="33"/>
      <c r="F359" s="33"/>
      <c r="G359" s="33"/>
      <c r="H359" s="33"/>
      <c r="I359" s="41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" thickBot="1" x14ac:dyDescent="0.3">
      <c r="A360" s="33"/>
      <c r="B360" s="33"/>
      <c r="C360" s="33"/>
      <c r="D360" s="33"/>
      <c r="E360" s="33"/>
      <c r="F360" s="33"/>
      <c r="G360" s="33"/>
      <c r="H360" s="33"/>
      <c r="I360" s="41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" thickBot="1" x14ac:dyDescent="0.3">
      <c r="A361" s="33"/>
      <c r="B361" s="33"/>
      <c r="C361" s="33"/>
      <c r="D361" s="33"/>
      <c r="E361" s="33"/>
      <c r="F361" s="33"/>
      <c r="G361" s="33"/>
      <c r="H361" s="33"/>
      <c r="I361" s="41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" thickBot="1" x14ac:dyDescent="0.3">
      <c r="A362" s="33"/>
      <c r="B362" s="33"/>
      <c r="C362" s="33"/>
      <c r="D362" s="33"/>
      <c r="E362" s="33"/>
      <c r="F362" s="33"/>
      <c r="G362" s="33"/>
      <c r="H362" s="33"/>
      <c r="I362" s="41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" thickBot="1" x14ac:dyDescent="0.3">
      <c r="A363" s="33"/>
      <c r="B363" s="33"/>
      <c r="C363" s="33"/>
      <c r="D363" s="33"/>
      <c r="E363" s="33"/>
      <c r="F363" s="33"/>
      <c r="G363" s="33"/>
      <c r="H363" s="33"/>
      <c r="I363" s="41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" thickBot="1" x14ac:dyDescent="0.3">
      <c r="A364" s="33"/>
      <c r="B364" s="33"/>
      <c r="C364" s="33"/>
      <c r="D364" s="33"/>
      <c r="E364" s="33"/>
      <c r="F364" s="33"/>
      <c r="G364" s="33"/>
      <c r="H364" s="33"/>
      <c r="I364" s="41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" thickBot="1" x14ac:dyDescent="0.3">
      <c r="A365" s="33"/>
      <c r="B365" s="33"/>
      <c r="C365" s="33"/>
      <c r="D365" s="33"/>
      <c r="E365" s="33"/>
      <c r="F365" s="33"/>
      <c r="G365" s="33"/>
      <c r="H365" s="33"/>
      <c r="I365" s="41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" thickBot="1" x14ac:dyDescent="0.3">
      <c r="A366" s="33"/>
      <c r="B366" s="33"/>
      <c r="C366" s="33"/>
      <c r="D366" s="33"/>
      <c r="E366" s="33"/>
      <c r="F366" s="33"/>
      <c r="G366" s="33"/>
      <c r="H366" s="33"/>
      <c r="I366" s="41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" thickBot="1" x14ac:dyDescent="0.3">
      <c r="A367" s="33"/>
      <c r="B367" s="33"/>
      <c r="C367" s="33"/>
      <c r="D367" s="33"/>
      <c r="E367" s="33"/>
      <c r="F367" s="33"/>
      <c r="G367" s="33"/>
      <c r="H367" s="33"/>
      <c r="I367" s="41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" thickBot="1" x14ac:dyDescent="0.3">
      <c r="A368" s="33"/>
      <c r="B368" s="33"/>
      <c r="C368" s="33"/>
      <c r="D368" s="33"/>
      <c r="E368" s="33"/>
      <c r="F368" s="33"/>
      <c r="G368" s="33"/>
      <c r="H368" s="33"/>
      <c r="I368" s="41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" thickBot="1" x14ac:dyDescent="0.3">
      <c r="A369" s="33"/>
      <c r="B369" s="33"/>
      <c r="C369" s="33"/>
      <c r="D369" s="33"/>
      <c r="E369" s="33"/>
      <c r="F369" s="33"/>
      <c r="G369" s="33"/>
      <c r="H369" s="33"/>
      <c r="I369" s="41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" thickBot="1" x14ac:dyDescent="0.3">
      <c r="A370" s="33"/>
      <c r="B370" s="33"/>
      <c r="C370" s="33"/>
      <c r="D370" s="33"/>
      <c r="E370" s="33"/>
      <c r="F370" s="33"/>
      <c r="G370" s="33"/>
      <c r="H370" s="33"/>
      <c r="I370" s="41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" thickBot="1" x14ac:dyDescent="0.3">
      <c r="A371" s="33"/>
      <c r="B371" s="33"/>
      <c r="C371" s="33"/>
      <c r="D371" s="33"/>
      <c r="E371" s="33"/>
      <c r="F371" s="33"/>
      <c r="G371" s="33"/>
      <c r="H371" s="33"/>
      <c r="I371" s="41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" thickBot="1" x14ac:dyDescent="0.3">
      <c r="A372" s="33"/>
      <c r="B372" s="33"/>
      <c r="C372" s="33"/>
      <c r="D372" s="33"/>
      <c r="E372" s="33"/>
      <c r="F372" s="33"/>
      <c r="G372" s="33"/>
      <c r="H372" s="33"/>
      <c r="I372" s="41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" thickBot="1" x14ac:dyDescent="0.3">
      <c r="A373" s="33"/>
      <c r="B373" s="33"/>
      <c r="C373" s="33"/>
      <c r="D373" s="33"/>
      <c r="E373" s="33"/>
      <c r="F373" s="33"/>
      <c r="G373" s="33"/>
      <c r="H373" s="33"/>
      <c r="I373" s="41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" thickBot="1" x14ac:dyDescent="0.3">
      <c r="A374" s="33"/>
      <c r="B374" s="33"/>
      <c r="C374" s="33"/>
      <c r="D374" s="33"/>
      <c r="E374" s="33"/>
      <c r="F374" s="33"/>
      <c r="G374" s="33"/>
      <c r="H374" s="33"/>
      <c r="I374" s="41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" thickBot="1" x14ac:dyDescent="0.3">
      <c r="A375" s="33"/>
      <c r="B375" s="33"/>
      <c r="C375" s="33"/>
      <c r="D375" s="33"/>
      <c r="E375" s="33"/>
      <c r="F375" s="33"/>
      <c r="G375" s="33"/>
      <c r="H375" s="33"/>
      <c r="I375" s="41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" thickBot="1" x14ac:dyDescent="0.3">
      <c r="A376" s="33"/>
      <c r="B376" s="33"/>
      <c r="C376" s="33"/>
      <c r="D376" s="33"/>
      <c r="E376" s="33"/>
      <c r="F376" s="33"/>
      <c r="G376" s="33"/>
      <c r="H376" s="33"/>
      <c r="I376" s="41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" thickBot="1" x14ac:dyDescent="0.3">
      <c r="A377" s="33"/>
      <c r="B377" s="33"/>
      <c r="C377" s="33"/>
      <c r="D377" s="33"/>
      <c r="E377" s="33"/>
      <c r="F377" s="33"/>
      <c r="G377" s="33"/>
      <c r="H377" s="33"/>
      <c r="I377" s="41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" thickBot="1" x14ac:dyDescent="0.3">
      <c r="A378" s="33"/>
      <c r="B378" s="33"/>
      <c r="C378" s="33"/>
      <c r="D378" s="33"/>
      <c r="E378" s="33"/>
      <c r="F378" s="33"/>
      <c r="G378" s="33"/>
      <c r="H378" s="33"/>
      <c r="I378" s="41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" thickBot="1" x14ac:dyDescent="0.3">
      <c r="A379" s="33"/>
      <c r="B379" s="33"/>
      <c r="C379" s="33"/>
      <c r="D379" s="33"/>
      <c r="E379" s="33"/>
      <c r="F379" s="33"/>
      <c r="G379" s="33"/>
      <c r="H379" s="33"/>
      <c r="I379" s="41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" thickBot="1" x14ac:dyDescent="0.3">
      <c r="A380" s="33"/>
      <c r="B380" s="33"/>
      <c r="C380" s="33"/>
      <c r="D380" s="33"/>
      <c r="E380" s="33"/>
      <c r="F380" s="33"/>
      <c r="G380" s="33"/>
      <c r="H380" s="33"/>
      <c r="I380" s="41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" thickBot="1" x14ac:dyDescent="0.3">
      <c r="A381" s="33"/>
      <c r="B381" s="33"/>
      <c r="C381" s="33"/>
      <c r="D381" s="33"/>
      <c r="E381" s="33"/>
      <c r="F381" s="33"/>
      <c r="G381" s="33"/>
      <c r="H381" s="33"/>
      <c r="I381" s="41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" thickBot="1" x14ac:dyDescent="0.3">
      <c r="A382" s="33"/>
      <c r="B382" s="33"/>
      <c r="C382" s="33"/>
      <c r="D382" s="33"/>
      <c r="E382" s="33"/>
      <c r="F382" s="33"/>
      <c r="G382" s="33"/>
      <c r="H382" s="33"/>
      <c r="I382" s="41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" thickBot="1" x14ac:dyDescent="0.3">
      <c r="A383" s="33"/>
      <c r="B383" s="33"/>
      <c r="C383" s="33"/>
      <c r="D383" s="33"/>
      <c r="E383" s="33"/>
      <c r="F383" s="33"/>
      <c r="G383" s="33"/>
      <c r="H383" s="33"/>
      <c r="I383" s="41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" thickBot="1" x14ac:dyDescent="0.3">
      <c r="A384" s="33"/>
      <c r="B384" s="33"/>
      <c r="C384" s="33"/>
      <c r="D384" s="33"/>
      <c r="E384" s="33"/>
      <c r="F384" s="33"/>
      <c r="G384" s="33"/>
      <c r="H384" s="33"/>
      <c r="I384" s="41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" thickBot="1" x14ac:dyDescent="0.3">
      <c r="A385" s="33"/>
      <c r="B385" s="33"/>
      <c r="C385" s="33"/>
      <c r="D385" s="33"/>
      <c r="E385" s="33"/>
      <c r="F385" s="33"/>
      <c r="G385" s="33"/>
      <c r="H385" s="33"/>
      <c r="I385" s="41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" thickBot="1" x14ac:dyDescent="0.3">
      <c r="A386" s="33"/>
      <c r="B386" s="33"/>
      <c r="C386" s="33"/>
      <c r="D386" s="33"/>
      <c r="E386" s="33"/>
      <c r="F386" s="33"/>
      <c r="G386" s="33"/>
      <c r="H386" s="33"/>
      <c r="I386" s="41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" thickBot="1" x14ac:dyDescent="0.3">
      <c r="A387" s="33"/>
      <c r="B387" s="33"/>
      <c r="C387" s="33"/>
      <c r="D387" s="33"/>
      <c r="E387" s="33"/>
      <c r="F387" s="33"/>
      <c r="G387" s="33"/>
      <c r="H387" s="33"/>
      <c r="I387" s="41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" thickBot="1" x14ac:dyDescent="0.3">
      <c r="A388" s="33"/>
      <c r="B388" s="33"/>
      <c r="C388" s="33"/>
      <c r="D388" s="33"/>
      <c r="E388" s="33"/>
      <c r="F388" s="33"/>
      <c r="G388" s="33"/>
      <c r="H388" s="33"/>
      <c r="I388" s="41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" thickBot="1" x14ac:dyDescent="0.3">
      <c r="A389" s="33"/>
      <c r="B389" s="33"/>
      <c r="C389" s="33"/>
      <c r="D389" s="33"/>
      <c r="E389" s="33"/>
      <c r="F389" s="33"/>
      <c r="G389" s="33"/>
      <c r="H389" s="33"/>
      <c r="I389" s="41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" thickBot="1" x14ac:dyDescent="0.3">
      <c r="A390" s="33"/>
      <c r="B390" s="33"/>
      <c r="C390" s="33"/>
      <c r="D390" s="33"/>
      <c r="E390" s="33"/>
      <c r="F390" s="33"/>
      <c r="G390" s="33"/>
      <c r="H390" s="33"/>
      <c r="I390" s="41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" thickBot="1" x14ac:dyDescent="0.3">
      <c r="A391" s="33"/>
      <c r="B391" s="33"/>
      <c r="C391" s="33"/>
      <c r="D391" s="33"/>
      <c r="E391" s="33"/>
      <c r="F391" s="33"/>
      <c r="G391" s="33"/>
      <c r="H391" s="33"/>
      <c r="I391" s="41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" thickBot="1" x14ac:dyDescent="0.3">
      <c r="A392" s="33"/>
      <c r="B392" s="33"/>
      <c r="C392" s="33"/>
      <c r="D392" s="33"/>
      <c r="E392" s="33"/>
      <c r="F392" s="33"/>
      <c r="G392" s="33"/>
      <c r="H392" s="33"/>
      <c r="I392" s="41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" thickBot="1" x14ac:dyDescent="0.3">
      <c r="A393" s="33"/>
      <c r="B393" s="33"/>
      <c r="C393" s="33"/>
      <c r="D393" s="33"/>
      <c r="E393" s="33"/>
      <c r="F393" s="33"/>
      <c r="G393" s="33"/>
      <c r="H393" s="33"/>
      <c r="I393" s="41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" thickBot="1" x14ac:dyDescent="0.3">
      <c r="A394" s="33"/>
      <c r="B394" s="33"/>
      <c r="C394" s="33"/>
      <c r="D394" s="33"/>
      <c r="E394" s="33"/>
      <c r="F394" s="33"/>
      <c r="G394" s="33"/>
      <c r="H394" s="33"/>
      <c r="I394" s="41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" thickBot="1" x14ac:dyDescent="0.3">
      <c r="A395" s="33"/>
      <c r="B395" s="33"/>
      <c r="C395" s="33"/>
      <c r="D395" s="33"/>
      <c r="E395" s="33"/>
      <c r="F395" s="33"/>
      <c r="G395" s="33"/>
      <c r="H395" s="33"/>
      <c r="I395" s="41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" thickBot="1" x14ac:dyDescent="0.3">
      <c r="A396" s="33"/>
      <c r="B396" s="33"/>
      <c r="C396" s="33"/>
      <c r="D396" s="33"/>
      <c r="E396" s="33"/>
      <c r="F396" s="33"/>
      <c r="G396" s="33"/>
      <c r="H396" s="33"/>
      <c r="I396" s="41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" thickBot="1" x14ac:dyDescent="0.3">
      <c r="A397" s="33"/>
      <c r="B397" s="33"/>
      <c r="C397" s="33"/>
      <c r="D397" s="33"/>
      <c r="E397" s="33"/>
      <c r="F397" s="33"/>
      <c r="G397" s="33"/>
      <c r="H397" s="33"/>
      <c r="I397" s="41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" thickBot="1" x14ac:dyDescent="0.3">
      <c r="A398" s="33"/>
      <c r="B398" s="33"/>
      <c r="C398" s="33"/>
      <c r="D398" s="33"/>
      <c r="E398" s="33"/>
      <c r="F398" s="33"/>
      <c r="G398" s="33"/>
      <c r="H398" s="33"/>
      <c r="I398" s="41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" thickBot="1" x14ac:dyDescent="0.3">
      <c r="A399" s="33"/>
      <c r="B399" s="33"/>
      <c r="C399" s="33"/>
      <c r="D399" s="33"/>
      <c r="E399" s="33"/>
      <c r="F399" s="33"/>
      <c r="G399" s="33"/>
      <c r="H399" s="33"/>
      <c r="I399" s="41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" thickBot="1" x14ac:dyDescent="0.3">
      <c r="A400" s="33"/>
      <c r="B400" s="33"/>
      <c r="C400" s="33"/>
      <c r="D400" s="33"/>
      <c r="E400" s="33"/>
      <c r="F400" s="33"/>
      <c r="G400" s="33"/>
      <c r="H400" s="33"/>
      <c r="I400" s="41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" thickBot="1" x14ac:dyDescent="0.3">
      <c r="A401" s="33"/>
      <c r="B401" s="33"/>
      <c r="C401" s="33"/>
      <c r="D401" s="33"/>
      <c r="E401" s="33"/>
      <c r="F401" s="33"/>
      <c r="G401" s="33"/>
      <c r="H401" s="33"/>
      <c r="I401" s="41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" thickBot="1" x14ac:dyDescent="0.3">
      <c r="A402" s="33"/>
      <c r="B402" s="33"/>
      <c r="C402" s="33"/>
      <c r="D402" s="33"/>
      <c r="E402" s="33"/>
      <c r="F402" s="33"/>
      <c r="G402" s="33"/>
      <c r="H402" s="33"/>
      <c r="I402" s="41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" thickBot="1" x14ac:dyDescent="0.3">
      <c r="A403" s="33"/>
      <c r="B403" s="33"/>
      <c r="C403" s="33"/>
      <c r="D403" s="33"/>
      <c r="E403" s="33"/>
      <c r="F403" s="33"/>
      <c r="G403" s="33"/>
      <c r="H403" s="33"/>
      <c r="I403" s="41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" thickBot="1" x14ac:dyDescent="0.3">
      <c r="A404" s="33"/>
      <c r="B404" s="33"/>
      <c r="C404" s="33"/>
      <c r="D404" s="33"/>
      <c r="E404" s="33"/>
      <c r="F404" s="33"/>
      <c r="G404" s="33"/>
      <c r="H404" s="33"/>
      <c r="I404" s="41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" thickBot="1" x14ac:dyDescent="0.3">
      <c r="A405" s="33"/>
      <c r="B405" s="33"/>
      <c r="C405" s="33"/>
      <c r="D405" s="33"/>
      <c r="E405" s="33"/>
      <c r="F405" s="33"/>
      <c r="G405" s="33"/>
      <c r="H405" s="33"/>
      <c r="I405" s="41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" thickBot="1" x14ac:dyDescent="0.3">
      <c r="A406" s="33"/>
      <c r="B406" s="33"/>
      <c r="C406" s="33"/>
      <c r="D406" s="33"/>
      <c r="E406" s="33"/>
      <c r="F406" s="33"/>
      <c r="G406" s="33"/>
      <c r="H406" s="33"/>
      <c r="I406" s="41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" thickBot="1" x14ac:dyDescent="0.3">
      <c r="A407" s="33"/>
      <c r="B407" s="33"/>
      <c r="C407" s="33"/>
      <c r="D407" s="33"/>
      <c r="E407" s="33"/>
      <c r="F407" s="33"/>
      <c r="G407" s="33"/>
      <c r="H407" s="33"/>
      <c r="I407" s="41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" thickBot="1" x14ac:dyDescent="0.3">
      <c r="A408" s="33"/>
      <c r="B408" s="33"/>
      <c r="C408" s="33"/>
      <c r="D408" s="33"/>
      <c r="E408" s="33"/>
      <c r="F408" s="33"/>
      <c r="G408" s="33"/>
      <c r="H408" s="33"/>
      <c r="I408" s="41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" thickBot="1" x14ac:dyDescent="0.3">
      <c r="A409" s="33"/>
      <c r="B409" s="33"/>
      <c r="C409" s="33"/>
      <c r="D409" s="33"/>
      <c r="E409" s="33"/>
      <c r="F409" s="33"/>
      <c r="G409" s="33"/>
      <c r="H409" s="33"/>
      <c r="I409" s="41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" thickBot="1" x14ac:dyDescent="0.3">
      <c r="A410" s="33"/>
      <c r="B410" s="33"/>
      <c r="C410" s="33"/>
      <c r="D410" s="33"/>
      <c r="E410" s="33"/>
      <c r="F410" s="33"/>
      <c r="G410" s="33"/>
      <c r="H410" s="33"/>
      <c r="I410" s="41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" thickBot="1" x14ac:dyDescent="0.3">
      <c r="A411" s="33"/>
      <c r="B411" s="33"/>
      <c r="C411" s="33"/>
      <c r="D411" s="33"/>
      <c r="E411" s="33"/>
      <c r="F411" s="33"/>
      <c r="G411" s="33"/>
      <c r="H411" s="33"/>
      <c r="I411" s="41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" thickBot="1" x14ac:dyDescent="0.3">
      <c r="A412" s="33"/>
      <c r="B412" s="33"/>
      <c r="C412" s="33"/>
      <c r="D412" s="33"/>
      <c r="E412" s="33"/>
      <c r="F412" s="33"/>
      <c r="G412" s="33"/>
      <c r="H412" s="33"/>
      <c r="I412" s="41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" thickBot="1" x14ac:dyDescent="0.3">
      <c r="A413" s="33"/>
      <c r="B413" s="33"/>
      <c r="C413" s="33"/>
      <c r="D413" s="33"/>
      <c r="E413" s="33"/>
      <c r="F413" s="33"/>
      <c r="G413" s="33"/>
      <c r="H413" s="33"/>
      <c r="I413" s="41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" thickBot="1" x14ac:dyDescent="0.3">
      <c r="A414" s="33"/>
      <c r="B414" s="33"/>
      <c r="C414" s="33"/>
      <c r="D414" s="33"/>
      <c r="E414" s="33"/>
      <c r="F414" s="33"/>
      <c r="G414" s="33"/>
      <c r="H414" s="33"/>
      <c r="I414" s="41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" thickBot="1" x14ac:dyDescent="0.3">
      <c r="A415" s="33"/>
      <c r="B415" s="33"/>
      <c r="C415" s="33"/>
      <c r="D415" s="33"/>
      <c r="E415" s="33"/>
      <c r="F415" s="33"/>
      <c r="G415" s="33"/>
      <c r="H415" s="33"/>
      <c r="I415" s="41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" thickBot="1" x14ac:dyDescent="0.3">
      <c r="A416" s="33"/>
      <c r="B416" s="33"/>
      <c r="C416" s="33"/>
      <c r="D416" s="33"/>
      <c r="E416" s="33"/>
      <c r="F416" s="33"/>
      <c r="G416" s="33"/>
      <c r="H416" s="33"/>
      <c r="I416" s="41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" thickBot="1" x14ac:dyDescent="0.3">
      <c r="A417" s="33"/>
      <c r="B417" s="33"/>
      <c r="C417" s="33"/>
      <c r="D417" s="33"/>
      <c r="E417" s="33"/>
      <c r="F417" s="33"/>
      <c r="G417" s="33"/>
      <c r="H417" s="33"/>
      <c r="I417" s="41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" thickBot="1" x14ac:dyDescent="0.3">
      <c r="A418" s="33"/>
      <c r="B418" s="33"/>
      <c r="C418" s="33"/>
      <c r="D418" s="33"/>
      <c r="E418" s="33"/>
      <c r="F418" s="33"/>
      <c r="G418" s="33"/>
      <c r="H418" s="33"/>
      <c r="I418" s="41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" thickBot="1" x14ac:dyDescent="0.3">
      <c r="A419" s="33"/>
      <c r="B419" s="33"/>
      <c r="C419" s="33"/>
      <c r="D419" s="33"/>
      <c r="E419" s="33"/>
      <c r="F419" s="33"/>
      <c r="G419" s="33"/>
      <c r="H419" s="33"/>
      <c r="I419" s="41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" thickBot="1" x14ac:dyDescent="0.3">
      <c r="A420" s="33"/>
      <c r="B420" s="33"/>
      <c r="C420" s="33"/>
      <c r="D420" s="33"/>
      <c r="E420" s="33"/>
      <c r="F420" s="33"/>
      <c r="G420" s="33"/>
      <c r="H420" s="33"/>
      <c r="I420" s="41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" thickBot="1" x14ac:dyDescent="0.3">
      <c r="A421" s="33"/>
      <c r="B421" s="33"/>
      <c r="C421" s="33"/>
      <c r="D421" s="33"/>
      <c r="E421" s="33"/>
      <c r="F421" s="33"/>
      <c r="G421" s="33"/>
      <c r="H421" s="33"/>
      <c r="I421" s="41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" thickBot="1" x14ac:dyDescent="0.3">
      <c r="A422" s="33"/>
      <c r="B422" s="33"/>
      <c r="C422" s="33"/>
      <c r="D422" s="33"/>
      <c r="E422" s="33"/>
      <c r="F422" s="33"/>
      <c r="G422" s="33"/>
      <c r="H422" s="33"/>
      <c r="I422" s="41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" thickBot="1" x14ac:dyDescent="0.3">
      <c r="A423" s="33"/>
      <c r="B423" s="33"/>
      <c r="C423" s="33"/>
      <c r="D423" s="33"/>
      <c r="E423" s="33"/>
      <c r="F423" s="33"/>
      <c r="G423" s="33"/>
      <c r="H423" s="33"/>
      <c r="I423" s="41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" thickBot="1" x14ac:dyDescent="0.3">
      <c r="A424" s="33"/>
      <c r="B424" s="33"/>
      <c r="C424" s="33"/>
      <c r="D424" s="33"/>
      <c r="E424" s="33"/>
      <c r="F424" s="33"/>
      <c r="G424" s="33"/>
      <c r="H424" s="33"/>
      <c r="I424" s="41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" thickBot="1" x14ac:dyDescent="0.3">
      <c r="A425" s="33"/>
      <c r="B425" s="33"/>
      <c r="C425" s="33"/>
      <c r="D425" s="33"/>
      <c r="E425" s="33"/>
      <c r="F425" s="33"/>
      <c r="G425" s="33"/>
      <c r="H425" s="33"/>
      <c r="I425" s="41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" thickBot="1" x14ac:dyDescent="0.3">
      <c r="A426" s="33"/>
      <c r="B426" s="33"/>
      <c r="C426" s="33"/>
      <c r="D426" s="33"/>
      <c r="E426" s="33"/>
      <c r="F426" s="33"/>
      <c r="G426" s="33"/>
      <c r="H426" s="33"/>
      <c r="I426" s="41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" thickBot="1" x14ac:dyDescent="0.3">
      <c r="A427" s="33"/>
      <c r="B427" s="33"/>
      <c r="C427" s="33"/>
      <c r="D427" s="33"/>
      <c r="E427" s="33"/>
      <c r="F427" s="33"/>
      <c r="G427" s="33"/>
      <c r="H427" s="33"/>
      <c r="I427" s="41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" thickBot="1" x14ac:dyDescent="0.3">
      <c r="A428" s="33"/>
      <c r="B428" s="33"/>
      <c r="C428" s="33"/>
      <c r="D428" s="33"/>
      <c r="E428" s="33"/>
      <c r="F428" s="33"/>
      <c r="G428" s="33"/>
      <c r="H428" s="33"/>
      <c r="I428" s="41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" thickBot="1" x14ac:dyDescent="0.3">
      <c r="A429" s="33"/>
      <c r="B429" s="33"/>
      <c r="C429" s="33"/>
      <c r="D429" s="33"/>
      <c r="E429" s="33"/>
      <c r="F429" s="33"/>
      <c r="G429" s="33"/>
      <c r="H429" s="33"/>
      <c r="I429" s="41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" thickBot="1" x14ac:dyDescent="0.3">
      <c r="A430" s="33"/>
      <c r="B430" s="33"/>
      <c r="C430" s="33"/>
      <c r="D430" s="33"/>
      <c r="E430" s="33"/>
      <c r="F430" s="33"/>
      <c r="G430" s="33"/>
      <c r="H430" s="33"/>
      <c r="I430" s="41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" thickBot="1" x14ac:dyDescent="0.3">
      <c r="A431" s="33"/>
      <c r="B431" s="33"/>
      <c r="C431" s="33"/>
      <c r="D431" s="33"/>
      <c r="E431" s="33"/>
      <c r="F431" s="33"/>
      <c r="G431" s="33"/>
      <c r="H431" s="33"/>
      <c r="I431" s="41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" thickBot="1" x14ac:dyDescent="0.3">
      <c r="A432" s="33"/>
      <c r="B432" s="33"/>
      <c r="C432" s="33"/>
      <c r="D432" s="33"/>
      <c r="E432" s="33"/>
      <c r="F432" s="33"/>
      <c r="G432" s="33"/>
      <c r="H432" s="33"/>
      <c r="I432" s="41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" thickBot="1" x14ac:dyDescent="0.3">
      <c r="A433" s="33"/>
      <c r="B433" s="33"/>
      <c r="C433" s="33"/>
      <c r="D433" s="33"/>
      <c r="E433" s="33"/>
      <c r="F433" s="33"/>
      <c r="G433" s="33"/>
      <c r="H433" s="33"/>
      <c r="I433" s="41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" thickBot="1" x14ac:dyDescent="0.3">
      <c r="A434" s="33"/>
      <c r="B434" s="33"/>
      <c r="C434" s="33"/>
      <c r="D434" s="33"/>
      <c r="E434" s="33"/>
      <c r="F434" s="33"/>
      <c r="G434" s="33"/>
      <c r="H434" s="33"/>
      <c r="I434" s="41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" thickBot="1" x14ac:dyDescent="0.3">
      <c r="A435" s="33"/>
      <c r="B435" s="33"/>
      <c r="C435" s="33"/>
      <c r="D435" s="33"/>
      <c r="E435" s="33"/>
      <c r="F435" s="33"/>
      <c r="G435" s="33"/>
      <c r="H435" s="33"/>
      <c r="I435" s="41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" thickBot="1" x14ac:dyDescent="0.3">
      <c r="A436" s="33"/>
      <c r="B436" s="33"/>
      <c r="C436" s="33"/>
      <c r="D436" s="33"/>
      <c r="E436" s="33"/>
      <c r="F436" s="33"/>
      <c r="G436" s="33"/>
      <c r="H436" s="33"/>
      <c r="I436" s="41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" thickBot="1" x14ac:dyDescent="0.3">
      <c r="A437" s="33"/>
      <c r="B437" s="33"/>
      <c r="C437" s="33"/>
      <c r="D437" s="33"/>
      <c r="E437" s="33"/>
      <c r="F437" s="33"/>
      <c r="G437" s="33"/>
      <c r="H437" s="33"/>
      <c r="I437" s="41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" thickBot="1" x14ac:dyDescent="0.3">
      <c r="A438" s="33"/>
      <c r="B438" s="33"/>
      <c r="C438" s="33"/>
      <c r="D438" s="33"/>
      <c r="E438" s="33"/>
      <c r="F438" s="33"/>
      <c r="G438" s="33"/>
      <c r="H438" s="33"/>
      <c r="I438" s="41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" thickBot="1" x14ac:dyDescent="0.3">
      <c r="A439" s="33"/>
      <c r="B439" s="33"/>
      <c r="C439" s="33"/>
      <c r="D439" s="33"/>
      <c r="E439" s="33"/>
      <c r="F439" s="33"/>
      <c r="G439" s="33"/>
      <c r="H439" s="33"/>
      <c r="I439" s="41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" thickBot="1" x14ac:dyDescent="0.3">
      <c r="A440" s="33"/>
      <c r="B440" s="33"/>
      <c r="C440" s="33"/>
      <c r="D440" s="33"/>
      <c r="E440" s="33"/>
      <c r="F440" s="33"/>
      <c r="G440" s="33"/>
      <c r="H440" s="33"/>
      <c r="I440" s="41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" thickBot="1" x14ac:dyDescent="0.3">
      <c r="A441" s="33"/>
      <c r="B441" s="33"/>
      <c r="C441" s="33"/>
      <c r="D441" s="33"/>
      <c r="E441" s="33"/>
      <c r="F441" s="33"/>
      <c r="G441" s="33"/>
      <c r="H441" s="33"/>
      <c r="I441" s="41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" thickBot="1" x14ac:dyDescent="0.3">
      <c r="A442" s="33"/>
      <c r="B442" s="33"/>
      <c r="C442" s="33"/>
      <c r="D442" s="33"/>
      <c r="E442" s="33"/>
      <c r="F442" s="33"/>
      <c r="G442" s="33"/>
      <c r="H442" s="33"/>
      <c r="I442" s="41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" thickBot="1" x14ac:dyDescent="0.3">
      <c r="A443" s="33"/>
      <c r="B443" s="33"/>
      <c r="C443" s="33"/>
      <c r="D443" s="33"/>
      <c r="E443" s="33"/>
      <c r="F443" s="33"/>
      <c r="G443" s="33"/>
      <c r="H443" s="33"/>
      <c r="I443" s="41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" thickBot="1" x14ac:dyDescent="0.3">
      <c r="A444" s="33"/>
      <c r="B444" s="33"/>
      <c r="C444" s="33"/>
      <c r="D444" s="33"/>
      <c r="E444" s="33"/>
      <c r="F444" s="33"/>
      <c r="G444" s="33"/>
      <c r="H444" s="33"/>
      <c r="I444" s="41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" thickBot="1" x14ac:dyDescent="0.3">
      <c r="A445" s="33"/>
      <c r="B445" s="33"/>
      <c r="C445" s="33"/>
      <c r="D445" s="33"/>
      <c r="E445" s="33"/>
      <c r="F445" s="33"/>
      <c r="G445" s="33"/>
      <c r="H445" s="33"/>
      <c r="I445" s="41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" thickBot="1" x14ac:dyDescent="0.3">
      <c r="A446" s="33"/>
      <c r="B446" s="33"/>
      <c r="C446" s="33"/>
      <c r="D446" s="33"/>
      <c r="E446" s="33"/>
      <c r="F446" s="33"/>
      <c r="G446" s="33"/>
      <c r="H446" s="33"/>
      <c r="I446" s="41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" thickBot="1" x14ac:dyDescent="0.3">
      <c r="A447" s="33"/>
      <c r="B447" s="33"/>
      <c r="C447" s="33"/>
      <c r="D447" s="33"/>
      <c r="E447" s="33"/>
      <c r="F447" s="33"/>
      <c r="G447" s="33"/>
      <c r="H447" s="33"/>
      <c r="I447" s="41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" thickBot="1" x14ac:dyDescent="0.3">
      <c r="A448" s="33"/>
      <c r="B448" s="33"/>
      <c r="C448" s="33"/>
      <c r="D448" s="33"/>
      <c r="E448" s="33"/>
      <c r="F448" s="33"/>
      <c r="G448" s="33"/>
      <c r="H448" s="33"/>
      <c r="I448" s="41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" thickBot="1" x14ac:dyDescent="0.3">
      <c r="A449" s="33"/>
      <c r="B449" s="33"/>
      <c r="C449" s="33"/>
      <c r="D449" s="33"/>
      <c r="E449" s="33"/>
      <c r="F449" s="33"/>
      <c r="G449" s="33"/>
      <c r="H449" s="33"/>
      <c r="I449" s="41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" thickBot="1" x14ac:dyDescent="0.3">
      <c r="A450" s="33"/>
      <c r="B450" s="33"/>
      <c r="C450" s="33"/>
      <c r="D450" s="33"/>
      <c r="E450" s="33"/>
      <c r="F450" s="33"/>
      <c r="G450" s="33"/>
      <c r="H450" s="33"/>
      <c r="I450" s="41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" thickBot="1" x14ac:dyDescent="0.3">
      <c r="A451" s="33"/>
      <c r="B451" s="33"/>
      <c r="C451" s="33"/>
      <c r="D451" s="33"/>
      <c r="E451" s="33"/>
      <c r="F451" s="33"/>
      <c r="G451" s="33"/>
      <c r="H451" s="33"/>
      <c r="I451" s="41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" thickBot="1" x14ac:dyDescent="0.3">
      <c r="A452" s="33"/>
      <c r="B452" s="33"/>
      <c r="C452" s="33"/>
      <c r="D452" s="33"/>
      <c r="E452" s="33"/>
      <c r="F452" s="33"/>
      <c r="G452" s="33"/>
      <c r="H452" s="33"/>
      <c r="I452" s="41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" thickBot="1" x14ac:dyDescent="0.3">
      <c r="A453" s="33"/>
      <c r="B453" s="33"/>
      <c r="C453" s="33"/>
      <c r="D453" s="33"/>
      <c r="E453" s="33"/>
      <c r="F453" s="33"/>
      <c r="G453" s="33"/>
      <c r="H453" s="33"/>
      <c r="I453" s="41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" thickBot="1" x14ac:dyDescent="0.3">
      <c r="A454" s="33"/>
      <c r="B454" s="33"/>
      <c r="C454" s="33"/>
      <c r="D454" s="33"/>
      <c r="E454" s="33"/>
      <c r="F454" s="33"/>
      <c r="G454" s="33"/>
      <c r="H454" s="33"/>
      <c r="I454" s="41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" thickBot="1" x14ac:dyDescent="0.3">
      <c r="A455" s="33"/>
      <c r="B455" s="33"/>
      <c r="C455" s="33"/>
      <c r="D455" s="33"/>
      <c r="E455" s="33"/>
      <c r="F455" s="33"/>
      <c r="G455" s="33"/>
      <c r="H455" s="33"/>
      <c r="I455" s="41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" thickBot="1" x14ac:dyDescent="0.3">
      <c r="A456" s="33"/>
      <c r="B456" s="33"/>
      <c r="C456" s="33"/>
      <c r="D456" s="33"/>
      <c r="E456" s="33"/>
      <c r="F456" s="33"/>
      <c r="G456" s="33"/>
      <c r="H456" s="33"/>
      <c r="I456" s="41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" thickBot="1" x14ac:dyDescent="0.3">
      <c r="A457" s="33"/>
      <c r="B457" s="33"/>
      <c r="C457" s="33"/>
      <c r="D457" s="33"/>
      <c r="E457" s="33"/>
      <c r="F457" s="33"/>
      <c r="G457" s="33"/>
      <c r="H457" s="33"/>
      <c r="I457" s="41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" thickBot="1" x14ac:dyDescent="0.3">
      <c r="A458" s="33"/>
      <c r="B458" s="33"/>
      <c r="C458" s="33"/>
      <c r="D458" s="33"/>
      <c r="E458" s="33"/>
      <c r="F458" s="33"/>
      <c r="G458" s="33"/>
      <c r="H458" s="33"/>
      <c r="I458" s="41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" thickBot="1" x14ac:dyDescent="0.3">
      <c r="A459" s="33"/>
      <c r="B459" s="33"/>
      <c r="C459" s="33"/>
      <c r="D459" s="33"/>
      <c r="E459" s="33"/>
      <c r="F459" s="33"/>
      <c r="G459" s="33"/>
      <c r="H459" s="33"/>
      <c r="I459" s="41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" thickBot="1" x14ac:dyDescent="0.3">
      <c r="A460" s="33"/>
      <c r="B460" s="33"/>
      <c r="C460" s="33"/>
      <c r="D460" s="33"/>
      <c r="E460" s="33"/>
      <c r="F460" s="33"/>
      <c r="G460" s="33"/>
      <c r="H460" s="33"/>
      <c r="I460" s="41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" thickBot="1" x14ac:dyDescent="0.3">
      <c r="A461" s="33"/>
      <c r="B461" s="33"/>
      <c r="C461" s="33"/>
      <c r="D461" s="33"/>
      <c r="E461" s="33"/>
      <c r="F461" s="33"/>
      <c r="G461" s="33"/>
      <c r="H461" s="33"/>
      <c r="I461" s="41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" thickBot="1" x14ac:dyDescent="0.3">
      <c r="A462" s="33"/>
      <c r="B462" s="33"/>
      <c r="C462" s="33"/>
      <c r="D462" s="33"/>
      <c r="E462" s="33"/>
      <c r="F462" s="33"/>
      <c r="G462" s="33"/>
      <c r="H462" s="33"/>
      <c r="I462" s="41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" thickBot="1" x14ac:dyDescent="0.3">
      <c r="A463" s="33"/>
      <c r="B463" s="33"/>
      <c r="C463" s="33"/>
      <c r="D463" s="33"/>
      <c r="E463" s="33"/>
      <c r="F463" s="33"/>
      <c r="G463" s="33"/>
      <c r="H463" s="33"/>
      <c r="I463" s="41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" thickBot="1" x14ac:dyDescent="0.3">
      <c r="A464" s="33"/>
      <c r="B464" s="33"/>
      <c r="C464" s="33"/>
      <c r="D464" s="33"/>
      <c r="E464" s="33"/>
      <c r="F464" s="33"/>
      <c r="G464" s="33"/>
      <c r="H464" s="33"/>
      <c r="I464" s="41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" thickBot="1" x14ac:dyDescent="0.3">
      <c r="A465" s="33"/>
      <c r="B465" s="33"/>
      <c r="C465" s="33"/>
      <c r="D465" s="33"/>
      <c r="E465" s="33"/>
      <c r="F465" s="33"/>
      <c r="G465" s="33"/>
      <c r="H465" s="33"/>
      <c r="I465" s="41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" thickBot="1" x14ac:dyDescent="0.3">
      <c r="A466" s="33"/>
      <c r="B466" s="33"/>
      <c r="C466" s="33"/>
      <c r="D466" s="33"/>
      <c r="E466" s="33"/>
      <c r="F466" s="33"/>
      <c r="G466" s="33"/>
      <c r="H466" s="33"/>
      <c r="I466" s="41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" thickBot="1" x14ac:dyDescent="0.3">
      <c r="A467" s="33"/>
      <c r="B467" s="33"/>
      <c r="C467" s="33"/>
      <c r="D467" s="33"/>
      <c r="E467" s="33"/>
      <c r="F467" s="33"/>
      <c r="G467" s="33"/>
      <c r="H467" s="33"/>
      <c r="I467" s="41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" thickBot="1" x14ac:dyDescent="0.3">
      <c r="A468" s="33"/>
      <c r="B468" s="33"/>
      <c r="C468" s="33"/>
      <c r="D468" s="33"/>
      <c r="E468" s="33"/>
      <c r="F468" s="33"/>
      <c r="G468" s="33"/>
      <c r="H468" s="33"/>
      <c r="I468" s="41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" thickBot="1" x14ac:dyDescent="0.3">
      <c r="A469" s="33"/>
      <c r="B469" s="33"/>
      <c r="C469" s="33"/>
      <c r="D469" s="33"/>
      <c r="E469" s="33"/>
      <c r="F469" s="33"/>
      <c r="G469" s="33"/>
      <c r="H469" s="33"/>
      <c r="I469" s="41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" thickBot="1" x14ac:dyDescent="0.3">
      <c r="A470" s="33"/>
      <c r="B470" s="33"/>
      <c r="C470" s="33"/>
      <c r="D470" s="33"/>
      <c r="E470" s="33"/>
      <c r="F470" s="33"/>
      <c r="G470" s="33"/>
      <c r="H470" s="33"/>
      <c r="I470" s="41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" thickBot="1" x14ac:dyDescent="0.3">
      <c r="A471" s="33"/>
      <c r="B471" s="33"/>
      <c r="C471" s="33"/>
      <c r="D471" s="33"/>
      <c r="E471" s="33"/>
      <c r="F471" s="33"/>
      <c r="G471" s="33"/>
      <c r="H471" s="33"/>
      <c r="I471" s="41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" thickBot="1" x14ac:dyDescent="0.3">
      <c r="A472" s="33"/>
      <c r="B472" s="33"/>
      <c r="C472" s="33"/>
      <c r="D472" s="33"/>
      <c r="E472" s="33"/>
      <c r="F472" s="33"/>
      <c r="G472" s="33"/>
      <c r="H472" s="33"/>
      <c r="I472" s="41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" thickBot="1" x14ac:dyDescent="0.3">
      <c r="A473" s="33"/>
      <c r="B473" s="33"/>
      <c r="C473" s="33"/>
      <c r="D473" s="33"/>
      <c r="E473" s="33"/>
      <c r="F473" s="33"/>
      <c r="G473" s="33"/>
      <c r="H473" s="33"/>
      <c r="I473" s="41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" thickBot="1" x14ac:dyDescent="0.3">
      <c r="A474" s="33"/>
      <c r="B474" s="33"/>
      <c r="C474" s="33"/>
      <c r="D474" s="33"/>
      <c r="E474" s="33"/>
      <c r="F474" s="33"/>
      <c r="G474" s="33"/>
      <c r="H474" s="33"/>
      <c r="I474" s="41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" thickBot="1" x14ac:dyDescent="0.3">
      <c r="A475" s="33"/>
      <c r="B475" s="33"/>
      <c r="C475" s="33"/>
      <c r="D475" s="33"/>
      <c r="E475" s="33"/>
      <c r="F475" s="33"/>
      <c r="G475" s="33"/>
      <c r="H475" s="33"/>
      <c r="I475" s="41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" thickBot="1" x14ac:dyDescent="0.3">
      <c r="A476" s="33"/>
      <c r="B476" s="33"/>
      <c r="C476" s="33"/>
      <c r="D476" s="33"/>
      <c r="E476" s="33"/>
      <c r="F476" s="33"/>
      <c r="G476" s="33"/>
      <c r="H476" s="33"/>
      <c r="I476" s="41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" thickBot="1" x14ac:dyDescent="0.3">
      <c r="A477" s="33"/>
      <c r="B477" s="33"/>
      <c r="C477" s="33"/>
      <c r="D477" s="33"/>
      <c r="E477" s="33"/>
      <c r="F477" s="33"/>
      <c r="G477" s="33"/>
      <c r="H477" s="33"/>
      <c r="I477" s="41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" thickBot="1" x14ac:dyDescent="0.3">
      <c r="A478" s="33"/>
      <c r="B478" s="33"/>
      <c r="C478" s="33"/>
      <c r="D478" s="33"/>
      <c r="E478" s="33"/>
      <c r="F478" s="33"/>
      <c r="G478" s="33"/>
      <c r="H478" s="33"/>
      <c r="I478" s="41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" thickBot="1" x14ac:dyDescent="0.3">
      <c r="A479" s="33"/>
      <c r="B479" s="33"/>
      <c r="C479" s="33"/>
      <c r="D479" s="33"/>
      <c r="E479" s="33"/>
      <c r="F479" s="33"/>
      <c r="G479" s="33"/>
      <c r="H479" s="33"/>
      <c r="I479" s="41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" thickBot="1" x14ac:dyDescent="0.3">
      <c r="A480" s="33"/>
      <c r="B480" s="33"/>
      <c r="C480" s="33"/>
      <c r="D480" s="33"/>
      <c r="E480" s="33"/>
      <c r="F480" s="33"/>
      <c r="G480" s="33"/>
      <c r="H480" s="33"/>
      <c r="I480" s="41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" thickBot="1" x14ac:dyDescent="0.3">
      <c r="A481" s="33"/>
      <c r="B481" s="33"/>
      <c r="C481" s="33"/>
      <c r="D481" s="33"/>
      <c r="E481" s="33"/>
      <c r="F481" s="33"/>
      <c r="G481" s="33"/>
      <c r="H481" s="33"/>
      <c r="I481" s="41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" thickBot="1" x14ac:dyDescent="0.3">
      <c r="A482" s="33"/>
      <c r="B482" s="33"/>
      <c r="C482" s="33"/>
      <c r="D482" s="33"/>
      <c r="E482" s="33"/>
      <c r="F482" s="33"/>
      <c r="G482" s="33"/>
      <c r="H482" s="33"/>
      <c r="I482" s="41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" thickBot="1" x14ac:dyDescent="0.3">
      <c r="A483" s="33"/>
      <c r="B483" s="33"/>
      <c r="C483" s="33"/>
      <c r="D483" s="33"/>
      <c r="E483" s="33"/>
      <c r="F483" s="33"/>
      <c r="G483" s="33"/>
      <c r="H483" s="33"/>
      <c r="I483" s="41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" thickBot="1" x14ac:dyDescent="0.3">
      <c r="A484" s="33"/>
      <c r="B484" s="33"/>
      <c r="C484" s="33"/>
      <c r="D484" s="33"/>
      <c r="E484" s="33"/>
      <c r="F484" s="33"/>
      <c r="G484" s="33"/>
      <c r="H484" s="33"/>
      <c r="I484" s="41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" thickBot="1" x14ac:dyDescent="0.3">
      <c r="A485" s="33"/>
      <c r="B485" s="33"/>
      <c r="C485" s="33"/>
      <c r="D485" s="33"/>
      <c r="E485" s="33"/>
      <c r="F485" s="33"/>
      <c r="G485" s="33"/>
      <c r="H485" s="33"/>
      <c r="I485" s="41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" thickBot="1" x14ac:dyDescent="0.3">
      <c r="A486" s="33"/>
      <c r="B486" s="33"/>
      <c r="C486" s="33"/>
      <c r="D486" s="33"/>
      <c r="E486" s="33"/>
      <c r="F486" s="33"/>
      <c r="G486" s="33"/>
      <c r="H486" s="33"/>
      <c r="I486" s="41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" thickBot="1" x14ac:dyDescent="0.3">
      <c r="A487" s="33"/>
      <c r="B487" s="33"/>
      <c r="C487" s="33"/>
      <c r="D487" s="33"/>
      <c r="E487" s="33"/>
      <c r="F487" s="33"/>
      <c r="G487" s="33"/>
      <c r="H487" s="33"/>
      <c r="I487" s="41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" thickBot="1" x14ac:dyDescent="0.3">
      <c r="A488" s="33"/>
      <c r="B488" s="33"/>
      <c r="C488" s="33"/>
      <c r="D488" s="33"/>
      <c r="E488" s="33"/>
      <c r="F488" s="33"/>
      <c r="G488" s="33"/>
      <c r="H488" s="33"/>
      <c r="I488" s="41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" thickBot="1" x14ac:dyDescent="0.3">
      <c r="A489" s="33"/>
      <c r="B489" s="33"/>
      <c r="C489" s="33"/>
      <c r="D489" s="33"/>
      <c r="E489" s="33"/>
      <c r="F489" s="33"/>
      <c r="G489" s="33"/>
      <c r="H489" s="33"/>
      <c r="I489" s="41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" thickBot="1" x14ac:dyDescent="0.3">
      <c r="A490" s="33"/>
      <c r="B490" s="33"/>
      <c r="C490" s="33"/>
      <c r="D490" s="33"/>
      <c r="E490" s="33"/>
      <c r="F490" s="33"/>
      <c r="G490" s="33"/>
      <c r="H490" s="33"/>
      <c r="I490" s="41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" thickBot="1" x14ac:dyDescent="0.3">
      <c r="A491" s="33"/>
      <c r="B491" s="33"/>
      <c r="C491" s="33"/>
      <c r="D491" s="33"/>
      <c r="E491" s="33"/>
      <c r="F491" s="33"/>
      <c r="G491" s="33"/>
      <c r="H491" s="33"/>
      <c r="I491" s="41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" thickBot="1" x14ac:dyDescent="0.3">
      <c r="A492" s="33"/>
      <c r="B492" s="33"/>
      <c r="C492" s="33"/>
      <c r="D492" s="33"/>
      <c r="E492" s="33"/>
      <c r="F492" s="33"/>
      <c r="G492" s="33"/>
      <c r="H492" s="33"/>
      <c r="I492" s="41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" thickBot="1" x14ac:dyDescent="0.3">
      <c r="A493" s="33"/>
      <c r="B493" s="33"/>
      <c r="C493" s="33"/>
      <c r="D493" s="33"/>
      <c r="E493" s="33"/>
      <c r="F493" s="33"/>
      <c r="G493" s="33"/>
      <c r="H493" s="33"/>
      <c r="I493" s="41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" thickBot="1" x14ac:dyDescent="0.3">
      <c r="A494" s="33"/>
      <c r="B494" s="33"/>
      <c r="C494" s="33"/>
      <c r="D494" s="33"/>
      <c r="E494" s="33"/>
      <c r="F494" s="33"/>
      <c r="G494" s="33"/>
      <c r="H494" s="33"/>
      <c r="I494" s="41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" thickBot="1" x14ac:dyDescent="0.3">
      <c r="A495" s="33"/>
      <c r="B495" s="33"/>
      <c r="C495" s="33"/>
      <c r="D495" s="33"/>
      <c r="E495" s="33"/>
      <c r="F495" s="33"/>
      <c r="G495" s="33"/>
      <c r="H495" s="33"/>
      <c r="I495" s="41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" thickBot="1" x14ac:dyDescent="0.3">
      <c r="A496" s="33"/>
      <c r="B496" s="33"/>
      <c r="C496" s="33"/>
      <c r="D496" s="33"/>
      <c r="E496" s="33"/>
      <c r="F496" s="33"/>
      <c r="G496" s="33"/>
      <c r="H496" s="33"/>
      <c r="I496" s="41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" thickBot="1" x14ac:dyDescent="0.3">
      <c r="A497" s="33"/>
      <c r="B497" s="33"/>
      <c r="C497" s="33"/>
      <c r="D497" s="33"/>
      <c r="E497" s="33"/>
      <c r="F497" s="33"/>
      <c r="G497" s="33"/>
      <c r="H497" s="33"/>
      <c r="I497" s="41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" thickBot="1" x14ac:dyDescent="0.3">
      <c r="A498" s="33"/>
      <c r="B498" s="33"/>
      <c r="C498" s="33"/>
      <c r="D498" s="33"/>
      <c r="E498" s="33"/>
      <c r="F498" s="33"/>
      <c r="G498" s="33"/>
      <c r="H498" s="33"/>
      <c r="I498" s="41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" thickBot="1" x14ac:dyDescent="0.3">
      <c r="A499" s="33"/>
      <c r="B499" s="33"/>
      <c r="C499" s="33"/>
      <c r="D499" s="33"/>
      <c r="E499" s="33"/>
      <c r="F499" s="33"/>
      <c r="G499" s="33"/>
      <c r="H499" s="33"/>
      <c r="I499" s="41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" thickBot="1" x14ac:dyDescent="0.3">
      <c r="A500" s="33"/>
      <c r="B500" s="33"/>
      <c r="C500" s="33"/>
      <c r="D500" s="33"/>
      <c r="E500" s="33"/>
      <c r="F500" s="33"/>
      <c r="G500" s="33"/>
      <c r="H500" s="33"/>
      <c r="I500" s="41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" thickBot="1" x14ac:dyDescent="0.3">
      <c r="A501" s="33"/>
      <c r="B501" s="33"/>
      <c r="C501" s="33"/>
      <c r="D501" s="33"/>
      <c r="E501" s="33"/>
      <c r="F501" s="33"/>
      <c r="G501" s="33"/>
      <c r="H501" s="33"/>
      <c r="I501" s="41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" thickBot="1" x14ac:dyDescent="0.3">
      <c r="A502" s="33"/>
      <c r="B502" s="33"/>
      <c r="C502" s="33"/>
      <c r="D502" s="33"/>
      <c r="E502" s="33"/>
      <c r="F502" s="33"/>
      <c r="G502" s="33"/>
      <c r="H502" s="33"/>
      <c r="I502" s="41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" thickBot="1" x14ac:dyDescent="0.3">
      <c r="A503" s="33"/>
      <c r="B503" s="33"/>
      <c r="C503" s="33"/>
      <c r="D503" s="33"/>
      <c r="E503" s="33"/>
      <c r="F503" s="33"/>
      <c r="G503" s="33"/>
      <c r="H503" s="33"/>
      <c r="I503" s="41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" thickBot="1" x14ac:dyDescent="0.3">
      <c r="A504" s="33"/>
      <c r="B504" s="33"/>
      <c r="C504" s="33"/>
      <c r="D504" s="33"/>
      <c r="E504" s="33"/>
      <c r="F504" s="33"/>
      <c r="G504" s="33"/>
      <c r="H504" s="33"/>
      <c r="I504" s="41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" thickBot="1" x14ac:dyDescent="0.3">
      <c r="A505" s="33"/>
      <c r="B505" s="33"/>
      <c r="C505" s="33"/>
      <c r="D505" s="33"/>
      <c r="E505" s="33"/>
      <c r="F505" s="33"/>
      <c r="G505" s="33"/>
      <c r="H505" s="33"/>
      <c r="I505" s="41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" thickBot="1" x14ac:dyDescent="0.3">
      <c r="A506" s="33"/>
      <c r="B506" s="33"/>
      <c r="C506" s="33"/>
      <c r="D506" s="33"/>
      <c r="E506" s="33"/>
      <c r="F506" s="33"/>
      <c r="G506" s="33"/>
      <c r="H506" s="33"/>
      <c r="I506" s="41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" thickBot="1" x14ac:dyDescent="0.3">
      <c r="A507" s="33"/>
      <c r="B507" s="33"/>
      <c r="C507" s="33"/>
      <c r="D507" s="33"/>
      <c r="E507" s="33"/>
      <c r="F507" s="33"/>
      <c r="G507" s="33"/>
      <c r="H507" s="33"/>
      <c r="I507" s="41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" thickBot="1" x14ac:dyDescent="0.3">
      <c r="A508" s="33"/>
      <c r="B508" s="33"/>
      <c r="C508" s="33"/>
      <c r="D508" s="33"/>
      <c r="E508" s="33"/>
      <c r="F508" s="33"/>
      <c r="G508" s="33"/>
      <c r="H508" s="33"/>
      <c r="I508" s="41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" thickBot="1" x14ac:dyDescent="0.3">
      <c r="A509" s="33"/>
      <c r="B509" s="33"/>
      <c r="C509" s="33"/>
      <c r="D509" s="33"/>
      <c r="E509" s="33"/>
      <c r="F509" s="33"/>
      <c r="G509" s="33"/>
      <c r="H509" s="33"/>
      <c r="I509" s="41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" thickBot="1" x14ac:dyDescent="0.3">
      <c r="A510" s="33"/>
      <c r="B510" s="33"/>
      <c r="C510" s="33"/>
      <c r="D510" s="33"/>
      <c r="E510" s="33"/>
      <c r="F510" s="33"/>
      <c r="G510" s="33"/>
      <c r="H510" s="33"/>
      <c r="I510" s="41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" thickBot="1" x14ac:dyDescent="0.3">
      <c r="A511" s="33"/>
      <c r="B511" s="33"/>
      <c r="C511" s="33"/>
      <c r="D511" s="33"/>
      <c r="E511" s="33"/>
      <c r="F511" s="33"/>
      <c r="G511" s="33"/>
      <c r="H511" s="33"/>
      <c r="I511" s="41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" thickBot="1" x14ac:dyDescent="0.3">
      <c r="A512" s="33"/>
      <c r="B512" s="33"/>
      <c r="C512" s="33"/>
      <c r="D512" s="33"/>
      <c r="E512" s="33"/>
      <c r="F512" s="33"/>
      <c r="G512" s="33"/>
      <c r="H512" s="33"/>
      <c r="I512" s="41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" thickBot="1" x14ac:dyDescent="0.3">
      <c r="A513" s="33"/>
      <c r="B513" s="33"/>
      <c r="C513" s="33"/>
      <c r="D513" s="33"/>
      <c r="E513" s="33"/>
      <c r="F513" s="33"/>
      <c r="G513" s="33"/>
      <c r="H513" s="33"/>
      <c r="I513" s="41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" thickBot="1" x14ac:dyDescent="0.3">
      <c r="A514" s="33"/>
      <c r="B514" s="33"/>
      <c r="C514" s="33"/>
      <c r="D514" s="33"/>
      <c r="E514" s="33"/>
      <c r="F514" s="33"/>
      <c r="G514" s="33"/>
      <c r="H514" s="33"/>
      <c r="I514" s="41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" thickBot="1" x14ac:dyDescent="0.3">
      <c r="A515" s="33"/>
      <c r="B515" s="33"/>
      <c r="C515" s="33"/>
      <c r="D515" s="33"/>
      <c r="E515" s="33"/>
      <c r="F515" s="33"/>
      <c r="G515" s="33"/>
      <c r="H515" s="33"/>
      <c r="I515" s="41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" thickBot="1" x14ac:dyDescent="0.3">
      <c r="A516" s="33"/>
      <c r="B516" s="33"/>
      <c r="C516" s="33"/>
      <c r="D516" s="33"/>
      <c r="E516" s="33"/>
      <c r="F516" s="33"/>
      <c r="G516" s="33"/>
      <c r="H516" s="33"/>
      <c r="I516" s="41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" thickBot="1" x14ac:dyDescent="0.3">
      <c r="A517" s="33"/>
      <c r="B517" s="33"/>
      <c r="C517" s="33"/>
      <c r="D517" s="33"/>
      <c r="E517" s="33"/>
      <c r="F517" s="33"/>
      <c r="G517" s="33"/>
      <c r="H517" s="33"/>
      <c r="I517" s="41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" thickBot="1" x14ac:dyDescent="0.3">
      <c r="A518" s="33"/>
      <c r="B518" s="33"/>
      <c r="C518" s="33"/>
      <c r="D518" s="33"/>
      <c r="E518" s="33"/>
      <c r="F518" s="33"/>
      <c r="G518" s="33"/>
      <c r="H518" s="33"/>
      <c r="I518" s="41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" thickBot="1" x14ac:dyDescent="0.3">
      <c r="A519" s="33"/>
      <c r="B519" s="33"/>
      <c r="C519" s="33"/>
      <c r="D519" s="33"/>
      <c r="E519" s="33"/>
      <c r="F519" s="33"/>
      <c r="G519" s="33"/>
      <c r="H519" s="33"/>
      <c r="I519" s="41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" thickBot="1" x14ac:dyDescent="0.3">
      <c r="A520" s="33"/>
      <c r="B520" s="33"/>
      <c r="C520" s="33"/>
      <c r="D520" s="33"/>
      <c r="E520" s="33"/>
      <c r="F520" s="33"/>
      <c r="G520" s="33"/>
      <c r="H520" s="33"/>
      <c r="I520" s="41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" thickBot="1" x14ac:dyDescent="0.3">
      <c r="A521" s="33"/>
      <c r="B521" s="33"/>
      <c r="C521" s="33"/>
      <c r="D521" s="33"/>
      <c r="E521" s="33"/>
      <c r="F521" s="33"/>
      <c r="G521" s="33"/>
      <c r="H521" s="33"/>
      <c r="I521" s="41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" thickBot="1" x14ac:dyDescent="0.3">
      <c r="A522" s="33"/>
      <c r="B522" s="33"/>
      <c r="C522" s="33"/>
      <c r="D522" s="33"/>
      <c r="E522" s="33"/>
      <c r="F522" s="33"/>
      <c r="G522" s="33"/>
      <c r="H522" s="33"/>
      <c r="I522" s="41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" thickBot="1" x14ac:dyDescent="0.3">
      <c r="A523" s="33"/>
      <c r="B523" s="33"/>
      <c r="C523" s="33"/>
      <c r="D523" s="33"/>
      <c r="E523" s="33"/>
      <c r="F523" s="33"/>
      <c r="G523" s="33"/>
      <c r="H523" s="33"/>
      <c r="I523" s="41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" thickBot="1" x14ac:dyDescent="0.3">
      <c r="A524" s="33"/>
      <c r="B524" s="33"/>
      <c r="C524" s="33"/>
      <c r="D524" s="33"/>
      <c r="E524" s="33"/>
      <c r="F524" s="33"/>
      <c r="G524" s="33"/>
      <c r="H524" s="33"/>
      <c r="I524" s="41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" thickBot="1" x14ac:dyDescent="0.3">
      <c r="A525" s="33"/>
      <c r="B525" s="33"/>
      <c r="C525" s="33"/>
      <c r="D525" s="33"/>
      <c r="E525" s="33"/>
      <c r="F525" s="33"/>
      <c r="G525" s="33"/>
      <c r="H525" s="33"/>
      <c r="I525" s="41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" thickBot="1" x14ac:dyDescent="0.3">
      <c r="A526" s="33"/>
      <c r="B526" s="33"/>
      <c r="C526" s="33"/>
      <c r="D526" s="33"/>
      <c r="E526" s="33"/>
      <c r="F526" s="33"/>
      <c r="G526" s="33"/>
      <c r="H526" s="33"/>
      <c r="I526" s="41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" thickBot="1" x14ac:dyDescent="0.3">
      <c r="A527" s="33"/>
      <c r="B527" s="33"/>
      <c r="C527" s="33"/>
      <c r="D527" s="33"/>
      <c r="E527" s="33"/>
      <c r="F527" s="33"/>
      <c r="G527" s="33"/>
      <c r="H527" s="33"/>
      <c r="I527" s="41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" thickBot="1" x14ac:dyDescent="0.3">
      <c r="A528" s="33"/>
      <c r="B528" s="33"/>
      <c r="C528" s="33"/>
      <c r="D528" s="33"/>
      <c r="E528" s="33"/>
      <c r="F528" s="33"/>
      <c r="G528" s="33"/>
      <c r="H528" s="33"/>
      <c r="I528" s="41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" thickBot="1" x14ac:dyDescent="0.3">
      <c r="A529" s="33"/>
      <c r="B529" s="33"/>
      <c r="C529" s="33"/>
      <c r="D529" s="33"/>
      <c r="E529" s="33"/>
      <c r="F529" s="33"/>
      <c r="G529" s="33"/>
      <c r="H529" s="33"/>
      <c r="I529" s="41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" thickBot="1" x14ac:dyDescent="0.3">
      <c r="A530" s="33"/>
      <c r="B530" s="33"/>
      <c r="C530" s="33"/>
      <c r="D530" s="33"/>
      <c r="E530" s="33"/>
      <c r="F530" s="33"/>
      <c r="G530" s="33"/>
      <c r="H530" s="33"/>
      <c r="I530" s="41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" thickBot="1" x14ac:dyDescent="0.3">
      <c r="A531" s="33"/>
      <c r="B531" s="33"/>
      <c r="C531" s="33"/>
      <c r="D531" s="33"/>
      <c r="E531" s="33"/>
      <c r="F531" s="33"/>
      <c r="G531" s="33"/>
      <c r="H531" s="33"/>
      <c r="I531" s="41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" thickBot="1" x14ac:dyDescent="0.3">
      <c r="A532" s="33"/>
      <c r="B532" s="33"/>
      <c r="C532" s="33"/>
      <c r="D532" s="33"/>
      <c r="E532" s="33"/>
      <c r="F532" s="33"/>
      <c r="G532" s="33"/>
      <c r="H532" s="33"/>
      <c r="I532" s="41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" thickBot="1" x14ac:dyDescent="0.3">
      <c r="A533" s="33"/>
      <c r="B533" s="33"/>
      <c r="C533" s="33"/>
      <c r="D533" s="33"/>
      <c r="E533" s="33"/>
      <c r="F533" s="33"/>
      <c r="G533" s="33"/>
      <c r="H533" s="33"/>
      <c r="I533" s="41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" thickBot="1" x14ac:dyDescent="0.3">
      <c r="A534" s="33"/>
      <c r="B534" s="33"/>
      <c r="C534" s="33"/>
      <c r="D534" s="33"/>
      <c r="E534" s="33"/>
      <c r="F534" s="33"/>
      <c r="G534" s="33"/>
      <c r="H534" s="33"/>
      <c r="I534" s="41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" thickBot="1" x14ac:dyDescent="0.3">
      <c r="A535" s="33"/>
      <c r="B535" s="33"/>
      <c r="C535" s="33"/>
      <c r="D535" s="33"/>
      <c r="E535" s="33"/>
      <c r="F535" s="33"/>
      <c r="G535" s="33"/>
      <c r="H535" s="33"/>
      <c r="I535" s="41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" thickBot="1" x14ac:dyDescent="0.3">
      <c r="A536" s="33"/>
      <c r="B536" s="33"/>
      <c r="C536" s="33"/>
      <c r="D536" s="33"/>
      <c r="E536" s="33"/>
      <c r="F536" s="33"/>
      <c r="G536" s="33"/>
      <c r="H536" s="33"/>
      <c r="I536" s="41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" thickBot="1" x14ac:dyDescent="0.3">
      <c r="A537" s="33"/>
      <c r="B537" s="33"/>
      <c r="C537" s="33"/>
      <c r="D537" s="33"/>
      <c r="E537" s="33"/>
      <c r="F537" s="33"/>
      <c r="G537" s="33"/>
      <c r="H537" s="33"/>
      <c r="I537" s="41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" thickBot="1" x14ac:dyDescent="0.3">
      <c r="A538" s="33"/>
      <c r="B538" s="33"/>
      <c r="C538" s="33"/>
      <c r="D538" s="33"/>
      <c r="E538" s="33"/>
      <c r="F538" s="33"/>
      <c r="G538" s="33"/>
      <c r="H538" s="33"/>
      <c r="I538" s="41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" thickBot="1" x14ac:dyDescent="0.3">
      <c r="A539" s="33"/>
      <c r="B539" s="33"/>
      <c r="C539" s="33"/>
      <c r="D539" s="33"/>
      <c r="E539" s="33"/>
      <c r="F539" s="33"/>
      <c r="G539" s="33"/>
      <c r="H539" s="33"/>
      <c r="I539" s="41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" thickBot="1" x14ac:dyDescent="0.3">
      <c r="A540" s="33"/>
      <c r="B540" s="33"/>
      <c r="C540" s="33"/>
      <c r="D540" s="33"/>
      <c r="E540" s="33"/>
      <c r="F540" s="33"/>
      <c r="G540" s="33"/>
      <c r="H540" s="33"/>
      <c r="I540" s="41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" thickBot="1" x14ac:dyDescent="0.3">
      <c r="A541" s="33"/>
      <c r="B541" s="33"/>
      <c r="C541" s="33"/>
      <c r="D541" s="33"/>
      <c r="E541" s="33"/>
      <c r="F541" s="33"/>
      <c r="G541" s="33"/>
      <c r="H541" s="33"/>
      <c r="I541" s="41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" thickBot="1" x14ac:dyDescent="0.3">
      <c r="A542" s="33"/>
      <c r="B542" s="33"/>
      <c r="C542" s="33"/>
      <c r="D542" s="33"/>
      <c r="E542" s="33"/>
      <c r="F542" s="33"/>
      <c r="G542" s="33"/>
      <c r="H542" s="33"/>
      <c r="I542" s="41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" thickBot="1" x14ac:dyDescent="0.3">
      <c r="A543" s="33"/>
      <c r="B543" s="33"/>
      <c r="C543" s="33"/>
      <c r="D543" s="33"/>
      <c r="E543" s="33"/>
      <c r="F543" s="33"/>
      <c r="G543" s="33"/>
      <c r="H543" s="33"/>
      <c r="I543" s="41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" thickBot="1" x14ac:dyDescent="0.3">
      <c r="A544" s="33"/>
      <c r="B544" s="33"/>
      <c r="C544" s="33"/>
      <c r="D544" s="33"/>
      <c r="E544" s="33"/>
      <c r="F544" s="33"/>
      <c r="G544" s="33"/>
      <c r="H544" s="33"/>
      <c r="I544" s="41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" thickBot="1" x14ac:dyDescent="0.3">
      <c r="A545" s="33"/>
      <c r="B545" s="33"/>
      <c r="C545" s="33"/>
      <c r="D545" s="33"/>
      <c r="E545" s="33"/>
      <c r="F545" s="33"/>
      <c r="G545" s="33"/>
      <c r="H545" s="33"/>
      <c r="I545" s="41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" thickBot="1" x14ac:dyDescent="0.3">
      <c r="A546" s="33"/>
      <c r="B546" s="33"/>
      <c r="C546" s="33"/>
      <c r="D546" s="33"/>
      <c r="E546" s="33"/>
      <c r="F546" s="33"/>
      <c r="G546" s="33"/>
      <c r="H546" s="33"/>
      <c r="I546" s="41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" thickBot="1" x14ac:dyDescent="0.3">
      <c r="A547" s="33"/>
      <c r="B547" s="33"/>
      <c r="C547" s="33"/>
      <c r="D547" s="33"/>
      <c r="E547" s="33"/>
      <c r="F547" s="33"/>
      <c r="G547" s="33"/>
      <c r="H547" s="33"/>
      <c r="I547" s="41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" thickBot="1" x14ac:dyDescent="0.3">
      <c r="A548" s="33"/>
      <c r="B548" s="33"/>
      <c r="C548" s="33"/>
      <c r="D548" s="33"/>
      <c r="E548" s="33"/>
      <c r="F548" s="33"/>
      <c r="G548" s="33"/>
      <c r="H548" s="33"/>
      <c r="I548" s="41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" thickBot="1" x14ac:dyDescent="0.3">
      <c r="A549" s="33"/>
      <c r="B549" s="33"/>
      <c r="C549" s="33"/>
      <c r="D549" s="33"/>
      <c r="E549" s="33"/>
      <c r="F549" s="33"/>
      <c r="G549" s="33"/>
      <c r="H549" s="33"/>
      <c r="I549" s="41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" thickBot="1" x14ac:dyDescent="0.3">
      <c r="A550" s="33"/>
      <c r="B550" s="33"/>
      <c r="C550" s="33"/>
      <c r="D550" s="33"/>
      <c r="E550" s="33"/>
      <c r="F550" s="33"/>
      <c r="G550" s="33"/>
      <c r="H550" s="33"/>
      <c r="I550" s="41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" thickBot="1" x14ac:dyDescent="0.3">
      <c r="A551" s="33"/>
      <c r="B551" s="33"/>
      <c r="C551" s="33"/>
      <c r="D551" s="33"/>
      <c r="E551" s="33"/>
      <c r="F551" s="33"/>
      <c r="G551" s="33"/>
      <c r="H551" s="33"/>
      <c r="I551" s="41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" thickBot="1" x14ac:dyDescent="0.3">
      <c r="A552" s="33"/>
      <c r="B552" s="33"/>
      <c r="C552" s="33"/>
      <c r="D552" s="33"/>
      <c r="E552" s="33"/>
      <c r="F552" s="33"/>
      <c r="G552" s="33"/>
      <c r="H552" s="33"/>
      <c r="I552" s="41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" thickBot="1" x14ac:dyDescent="0.3">
      <c r="A553" s="33"/>
      <c r="B553" s="33"/>
      <c r="C553" s="33"/>
      <c r="D553" s="33"/>
      <c r="E553" s="33"/>
      <c r="F553" s="33"/>
      <c r="G553" s="33"/>
      <c r="H553" s="33"/>
      <c r="I553" s="41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" thickBot="1" x14ac:dyDescent="0.3">
      <c r="A554" s="33"/>
      <c r="B554" s="33"/>
      <c r="C554" s="33"/>
      <c r="D554" s="33"/>
      <c r="E554" s="33"/>
      <c r="F554" s="33"/>
      <c r="G554" s="33"/>
      <c r="H554" s="33"/>
      <c r="I554" s="41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" thickBot="1" x14ac:dyDescent="0.3">
      <c r="A555" s="33"/>
      <c r="B555" s="33"/>
      <c r="C555" s="33"/>
      <c r="D555" s="33"/>
      <c r="E555" s="33"/>
      <c r="F555" s="33"/>
      <c r="G555" s="33"/>
      <c r="H555" s="33"/>
      <c r="I555" s="41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" thickBot="1" x14ac:dyDescent="0.3">
      <c r="A556" s="33"/>
      <c r="B556" s="33"/>
      <c r="C556" s="33"/>
      <c r="D556" s="33"/>
      <c r="E556" s="33"/>
      <c r="F556" s="33"/>
      <c r="G556" s="33"/>
      <c r="H556" s="33"/>
      <c r="I556" s="41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" thickBot="1" x14ac:dyDescent="0.3">
      <c r="A557" s="33"/>
      <c r="B557" s="33"/>
      <c r="C557" s="33"/>
      <c r="D557" s="33"/>
      <c r="E557" s="33"/>
      <c r="F557" s="33"/>
      <c r="G557" s="33"/>
      <c r="H557" s="33"/>
      <c r="I557" s="41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" thickBot="1" x14ac:dyDescent="0.3">
      <c r="A558" s="33"/>
      <c r="B558" s="33"/>
      <c r="C558" s="33"/>
      <c r="D558" s="33"/>
      <c r="E558" s="33"/>
      <c r="F558" s="33"/>
      <c r="G558" s="33"/>
      <c r="H558" s="33"/>
      <c r="I558" s="41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" thickBot="1" x14ac:dyDescent="0.3">
      <c r="A559" s="33"/>
      <c r="B559" s="33"/>
      <c r="C559" s="33"/>
      <c r="D559" s="33"/>
      <c r="E559" s="33"/>
      <c r="F559" s="33"/>
      <c r="G559" s="33"/>
      <c r="H559" s="33"/>
      <c r="I559" s="41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" thickBot="1" x14ac:dyDescent="0.3">
      <c r="A560" s="33"/>
      <c r="B560" s="33"/>
      <c r="C560" s="33"/>
      <c r="D560" s="33"/>
      <c r="E560" s="33"/>
      <c r="F560" s="33"/>
      <c r="G560" s="33"/>
      <c r="H560" s="33"/>
      <c r="I560" s="41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" thickBot="1" x14ac:dyDescent="0.3">
      <c r="A561" s="33"/>
      <c r="B561" s="33"/>
      <c r="C561" s="33"/>
      <c r="D561" s="33"/>
      <c r="E561" s="33"/>
      <c r="F561" s="33"/>
      <c r="G561" s="33"/>
      <c r="H561" s="33"/>
      <c r="I561" s="41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" thickBot="1" x14ac:dyDescent="0.3">
      <c r="A562" s="33"/>
      <c r="B562" s="33"/>
      <c r="C562" s="33"/>
      <c r="D562" s="33"/>
      <c r="E562" s="33"/>
      <c r="F562" s="33"/>
      <c r="G562" s="33"/>
      <c r="H562" s="33"/>
      <c r="I562" s="41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" thickBot="1" x14ac:dyDescent="0.3">
      <c r="A563" s="33"/>
      <c r="B563" s="33"/>
      <c r="C563" s="33"/>
      <c r="D563" s="33"/>
      <c r="E563" s="33"/>
      <c r="F563" s="33"/>
      <c r="G563" s="33"/>
      <c r="H563" s="33"/>
      <c r="I563" s="41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" thickBot="1" x14ac:dyDescent="0.3">
      <c r="A564" s="33"/>
      <c r="B564" s="33"/>
      <c r="C564" s="33"/>
      <c r="D564" s="33"/>
      <c r="E564" s="33"/>
      <c r="F564" s="33"/>
      <c r="G564" s="33"/>
      <c r="H564" s="33"/>
      <c r="I564" s="41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" thickBot="1" x14ac:dyDescent="0.3">
      <c r="A565" s="33"/>
      <c r="B565" s="33"/>
      <c r="C565" s="33"/>
      <c r="D565" s="33"/>
      <c r="E565" s="33"/>
      <c r="F565" s="33"/>
      <c r="G565" s="33"/>
      <c r="H565" s="33"/>
      <c r="I565" s="41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" thickBot="1" x14ac:dyDescent="0.3">
      <c r="A566" s="33"/>
      <c r="B566" s="33"/>
      <c r="C566" s="33"/>
      <c r="D566" s="33"/>
      <c r="E566" s="33"/>
      <c r="F566" s="33"/>
      <c r="G566" s="33"/>
      <c r="H566" s="33"/>
      <c r="I566" s="41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" thickBot="1" x14ac:dyDescent="0.3">
      <c r="A567" s="33"/>
      <c r="B567" s="33"/>
      <c r="C567" s="33"/>
      <c r="D567" s="33"/>
      <c r="E567" s="33"/>
      <c r="F567" s="33"/>
      <c r="G567" s="33"/>
      <c r="H567" s="33"/>
      <c r="I567" s="41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" thickBot="1" x14ac:dyDescent="0.3">
      <c r="A568" s="33"/>
      <c r="B568" s="33"/>
      <c r="C568" s="33"/>
      <c r="D568" s="33"/>
      <c r="E568" s="33"/>
      <c r="F568" s="33"/>
      <c r="G568" s="33"/>
      <c r="H568" s="33"/>
      <c r="I568" s="41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" thickBot="1" x14ac:dyDescent="0.3">
      <c r="A569" s="33"/>
      <c r="B569" s="33"/>
      <c r="C569" s="33"/>
      <c r="D569" s="33"/>
      <c r="E569" s="33"/>
      <c r="F569" s="33"/>
      <c r="G569" s="33"/>
      <c r="H569" s="33"/>
      <c r="I569" s="41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" thickBot="1" x14ac:dyDescent="0.3">
      <c r="A570" s="33"/>
      <c r="B570" s="33"/>
      <c r="C570" s="33"/>
      <c r="D570" s="33"/>
      <c r="E570" s="33"/>
      <c r="F570" s="33"/>
      <c r="G570" s="33"/>
      <c r="H570" s="33"/>
      <c r="I570" s="41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" thickBot="1" x14ac:dyDescent="0.3">
      <c r="A571" s="33"/>
      <c r="B571" s="33"/>
      <c r="C571" s="33"/>
      <c r="D571" s="33"/>
      <c r="E571" s="33"/>
      <c r="F571" s="33"/>
      <c r="G571" s="33"/>
      <c r="H571" s="33"/>
      <c r="I571" s="41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" thickBot="1" x14ac:dyDescent="0.3">
      <c r="A572" s="33"/>
      <c r="B572" s="33"/>
      <c r="C572" s="33"/>
      <c r="D572" s="33"/>
      <c r="E572" s="33"/>
      <c r="F572" s="33"/>
      <c r="G572" s="33"/>
      <c r="H572" s="33"/>
      <c r="I572" s="41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" thickBot="1" x14ac:dyDescent="0.3">
      <c r="A573" s="33"/>
      <c r="B573" s="33"/>
      <c r="C573" s="33"/>
      <c r="D573" s="33"/>
      <c r="E573" s="33"/>
      <c r="F573" s="33"/>
      <c r="G573" s="33"/>
      <c r="H573" s="33"/>
      <c r="I573" s="41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" thickBot="1" x14ac:dyDescent="0.3">
      <c r="A574" s="33"/>
      <c r="B574" s="33"/>
      <c r="C574" s="33"/>
      <c r="D574" s="33"/>
      <c r="E574" s="33"/>
      <c r="F574" s="33"/>
      <c r="G574" s="33"/>
      <c r="H574" s="33"/>
      <c r="I574" s="41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" thickBot="1" x14ac:dyDescent="0.3">
      <c r="A575" s="33"/>
      <c r="B575" s="33"/>
      <c r="C575" s="33"/>
      <c r="D575" s="33"/>
      <c r="E575" s="33"/>
      <c r="F575" s="33"/>
      <c r="G575" s="33"/>
      <c r="H575" s="33"/>
      <c r="I575" s="41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" thickBot="1" x14ac:dyDescent="0.3">
      <c r="A576" s="33"/>
      <c r="B576" s="33"/>
      <c r="C576" s="33"/>
      <c r="D576" s="33"/>
      <c r="E576" s="33"/>
      <c r="F576" s="33"/>
      <c r="G576" s="33"/>
      <c r="H576" s="33"/>
      <c r="I576" s="41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" thickBot="1" x14ac:dyDescent="0.3">
      <c r="A577" s="33"/>
      <c r="B577" s="33"/>
      <c r="C577" s="33"/>
      <c r="D577" s="33"/>
      <c r="E577" s="33"/>
      <c r="F577" s="33"/>
      <c r="G577" s="33"/>
      <c r="H577" s="33"/>
      <c r="I577" s="41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" thickBot="1" x14ac:dyDescent="0.3">
      <c r="A578" s="33"/>
      <c r="B578" s="33"/>
      <c r="C578" s="33"/>
      <c r="D578" s="33"/>
      <c r="E578" s="33"/>
      <c r="F578" s="33"/>
      <c r="G578" s="33"/>
      <c r="H578" s="33"/>
      <c r="I578" s="41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" thickBot="1" x14ac:dyDescent="0.3">
      <c r="A579" s="33"/>
      <c r="B579" s="33"/>
      <c r="C579" s="33"/>
      <c r="D579" s="33"/>
      <c r="E579" s="33"/>
      <c r="F579" s="33"/>
      <c r="G579" s="33"/>
      <c r="H579" s="33"/>
      <c r="I579" s="41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" thickBot="1" x14ac:dyDescent="0.3">
      <c r="A580" s="33"/>
      <c r="B580" s="33"/>
      <c r="C580" s="33"/>
      <c r="D580" s="33"/>
      <c r="E580" s="33"/>
      <c r="F580" s="33"/>
      <c r="G580" s="33"/>
      <c r="H580" s="33"/>
      <c r="I580" s="41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" thickBot="1" x14ac:dyDescent="0.3">
      <c r="A581" s="33"/>
      <c r="B581" s="33"/>
      <c r="C581" s="33"/>
      <c r="D581" s="33"/>
      <c r="E581" s="33"/>
      <c r="F581" s="33"/>
      <c r="G581" s="33"/>
      <c r="H581" s="33"/>
      <c r="I581" s="41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" thickBot="1" x14ac:dyDescent="0.3">
      <c r="A582" s="33"/>
      <c r="B582" s="33"/>
      <c r="C582" s="33"/>
      <c r="D582" s="33"/>
      <c r="E582" s="33"/>
      <c r="F582" s="33"/>
      <c r="G582" s="33"/>
      <c r="H582" s="33"/>
      <c r="I582" s="41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" thickBot="1" x14ac:dyDescent="0.3">
      <c r="A583" s="33"/>
      <c r="B583" s="33"/>
      <c r="C583" s="33"/>
      <c r="D583" s="33"/>
      <c r="E583" s="33"/>
      <c r="F583" s="33"/>
      <c r="G583" s="33"/>
      <c r="H583" s="33"/>
      <c r="I583" s="41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" thickBot="1" x14ac:dyDescent="0.3">
      <c r="A584" s="33"/>
      <c r="B584" s="33"/>
      <c r="C584" s="33"/>
      <c r="D584" s="33"/>
      <c r="E584" s="33"/>
      <c r="F584" s="33"/>
      <c r="G584" s="33"/>
      <c r="H584" s="33"/>
      <c r="I584" s="41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" thickBot="1" x14ac:dyDescent="0.3">
      <c r="A585" s="33"/>
      <c r="B585" s="33"/>
      <c r="C585" s="33"/>
      <c r="D585" s="33"/>
      <c r="E585" s="33"/>
      <c r="F585" s="33"/>
      <c r="G585" s="33"/>
      <c r="H585" s="33"/>
      <c r="I585" s="41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" thickBot="1" x14ac:dyDescent="0.3">
      <c r="A586" s="33"/>
      <c r="B586" s="33"/>
      <c r="C586" s="33"/>
      <c r="D586" s="33"/>
      <c r="E586" s="33"/>
      <c r="F586" s="33"/>
      <c r="G586" s="33"/>
      <c r="H586" s="33"/>
      <c r="I586" s="41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" thickBot="1" x14ac:dyDescent="0.3">
      <c r="A587" s="33"/>
      <c r="B587" s="33"/>
      <c r="C587" s="33"/>
      <c r="D587" s="33"/>
      <c r="E587" s="33"/>
      <c r="F587" s="33"/>
      <c r="G587" s="33"/>
      <c r="H587" s="33"/>
      <c r="I587" s="41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" thickBot="1" x14ac:dyDescent="0.3">
      <c r="A588" s="33"/>
      <c r="B588" s="33"/>
      <c r="C588" s="33"/>
      <c r="D588" s="33"/>
      <c r="E588" s="33"/>
      <c r="F588" s="33"/>
      <c r="G588" s="33"/>
      <c r="H588" s="33"/>
      <c r="I588" s="41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" thickBot="1" x14ac:dyDescent="0.3">
      <c r="A589" s="33"/>
      <c r="B589" s="33"/>
      <c r="C589" s="33"/>
      <c r="D589" s="33"/>
      <c r="E589" s="33"/>
      <c r="F589" s="33"/>
      <c r="G589" s="33"/>
      <c r="H589" s="33"/>
      <c r="I589" s="41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" thickBot="1" x14ac:dyDescent="0.3">
      <c r="A590" s="33"/>
      <c r="B590" s="33"/>
      <c r="C590" s="33"/>
      <c r="D590" s="33"/>
      <c r="E590" s="33"/>
      <c r="F590" s="33"/>
      <c r="G590" s="33"/>
      <c r="H590" s="33"/>
      <c r="I590" s="41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" thickBot="1" x14ac:dyDescent="0.3">
      <c r="A591" s="33"/>
      <c r="B591" s="33"/>
      <c r="C591" s="33"/>
      <c r="D591" s="33"/>
      <c r="E591" s="33"/>
      <c r="F591" s="33"/>
      <c r="G591" s="33"/>
      <c r="H591" s="33"/>
      <c r="I591" s="41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" thickBot="1" x14ac:dyDescent="0.3">
      <c r="A592" s="33"/>
      <c r="B592" s="33"/>
      <c r="C592" s="33"/>
      <c r="D592" s="33"/>
      <c r="E592" s="33"/>
      <c r="F592" s="33"/>
      <c r="G592" s="33"/>
      <c r="H592" s="33"/>
      <c r="I592" s="41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" thickBot="1" x14ac:dyDescent="0.3">
      <c r="A593" s="33"/>
      <c r="B593" s="33"/>
      <c r="C593" s="33"/>
      <c r="D593" s="33"/>
      <c r="E593" s="33"/>
      <c r="F593" s="33"/>
      <c r="G593" s="33"/>
      <c r="H593" s="33"/>
      <c r="I593" s="41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" thickBot="1" x14ac:dyDescent="0.3">
      <c r="A594" s="33"/>
      <c r="B594" s="33"/>
      <c r="C594" s="33"/>
      <c r="D594" s="33"/>
      <c r="E594" s="33"/>
      <c r="F594" s="33"/>
      <c r="G594" s="33"/>
      <c r="H594" s="33"/>
      <c r="I594" s="41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" thickBot="1" x14ac:dyDescent="0.3">
      <c r="A595" s="33"/>
      <c r="B595" s="33"/>
      <c r="C595" s="33"/>
      <c r="D595" s="33"/>
      <c r="E595" s="33"/>
      <c r="F595" s="33"/>
      <c r="G595" s="33"/>
      <c r="H595" s="33"/>
      <c r="I595" s="41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" thickBot="1" x14ac:dyDescent="0.3">
      <c r="A596" s="33"/>
      <c r="B596" s="33"/>
      <c r="C596" s="33"/>
      <c r="D596" s="33"/>
      <c r="E596" s="33"/>
      <c r="F596" s="33"/>
      <c r="G596" s="33"/>
      <c r="H596" s="33"/>
      <c r="I596" s="41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" thickBot="1" x14ac:dyDescent="0.3">
      <c r="A597" s="33"/>
      <c r="B597" s="33"/>
      <c r="C597" s="33"/>
      <c r="D597" s="33"/>
      <c r="E597" s="33"/>
      <c r="F597" s="33"/>
      <c r="G597" s="33"/>
      <c r="H597" s="33"/>
      <c r="I597" s="41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" thickBot="1" x14ac:dyDescent="0.3">
      <c r="A598" s="33"/>
      <c r="B598" s="33"/>
      <c r="C598" s="33"/>
      <c r="D598" s="33"/>
      <c r="E598" s="33"/>
      <c r="F598" s="33"/>
      <c r="G598" s="33"/>
      <c r="H598" s="33"/>
      <c r="I598" s="41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" thickBot="1" x14ac:dyDescent="0.3">
      <c r="A599" s="33"/>
      <c r="B599" s="33"/>
      <c r="C599" s="33"/>
      <c r="D599" s="33"/>
      <c r="E599" s="33"/>
      <c r="F599" s="33"/>
      <c r="G599" s="33"/>
      <c r="H599" s="33"/>
      <c r="I599" s="41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" thickBot="1" x14ac:dyDescent="0.3">
      <c r="A600" s="33"/>
      <c r="B600" s="33"/>
      <c r="C600" s="33"/>
      <c r="D600" s="33"/>
      <c r="E600" s="33"/>
      <c r="F600" s="33"/>
      <c r="G600" s="33"/>
      <c r="H600" s="33"/>
      <c r="I600" s="41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" thickBot="1" x14ac:dyDescent="0.3">
      <c r="A601" s="33"/>
      <c r="B601" s="33"/>
      <c r="C601" s="33"/>
      <c r="D601" s="33"/>
      <c r="E601" s="33"/>
      <c r="F601" s="33"/>
      <c r="G601" s="33"/>
      <c r="H601" s="33"/>
      <c r="I601" s="41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" thickBot="1" x14ac:dyDescent="0.3">
      <c r="A602" s="33"/>
      <c r="B602" s="33"/>
      <c r="C602" s="33"/>
      <c r="D602" s="33"/>
      <c r="E602" s="33"/>
      <c r="F602" s="33"/>
      <c r="G602" s="33"/>
      <c r="H602" s="33"/>
      <c r="I602" s="41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" thickBot="1" x14ac:dyDescent="0.3">
      <c r="A603" s="33"/>
      <c r="B603" s="33"/>
      <c r="C603" s="33"/>
      <c r="D603" s="33"/>
      <c r="E603" s="33"/>
      <c r="F603" s="33"/>
      <c r="G603" s="33"/>
      <c r="H603" s="33"/>
      <c r="I603" s="41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" thickBot="1" x14ac:dyDescent="0.3">
      <c r="A604" s="33"/>
      <c r="B604" s="33"/>
      <c r="C604" s="33"/>
      <c r="D604" s="33"/>
      <c r="E604" s="33"/>
      <c r="F604" s="33"/>
      <c r="G604" s="33"/>
      <c r="H604" s="33"/>
      <c r="I604" s="41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" thickBot="1" x14ac:dyDescent="0.3">
      <c r="A605" s="33"/>
      <c r="B605" s="33"/>
      <c r="C605" s="33"/>
      <c r="D605" s="33"/>
      <c r="E605" s="33"/>
      <c r="F605" s="33"/>
      <c r="G605" s="33"/>
      <c r="H605" s="33"/>
      <c r="I605" s="41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" thickBot="1" x14ac:dyDescent="0.3">
      <c r="A606" s="33"/>
      <c r="B606" s="33"/>
      <c r="C606" s="33"/>
      <c r="D606" s="33"/>
      <c r="E606" s="33"/>
      <c r="F606" s="33"/>
      <c r="G606" s="33"/>
      <c r="H606" s="33"/>
      <c r="I606" s="41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" thickBot="1" x14ac:dyDescent="0.3">
      <c r="A607" s="33"/>
      <c r="B607" s="33"/>
      <c r="C607" s="33"/>
      <c r="D607" s="33"/>
      <c r="E607" s="33"/>
      <c r="F607" s="33"/>
      <c r="G607" s="33"/>
      <c r="H607" s="33"/>
      <c r="I607" s="41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" thickBot="1" x14ac:dyDescent="0.3">
      <c r="A608" s="33"/>
      <c r="B608" s="33"/>
      <c r="C608" s="33"/>
      <c r="D608" s="33"/>
      <c r="E608" s="33"/>
      <c r="F608" s="33"/>
      <c r="G608" s="33"/>
      <c r="H608" s="33"/>
      <c r="I608" s="41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" thickBot="1" x14ac:dyDescent="0.3">
      <c r="A609" s="33"/>
      <c r="B609" s="33"/>
      <c r="C609" s="33"/>
      <c r="D609" s="33"/>
      <c r="E609" s="33"/>
      <c r="F609" s="33"/>
      <c r="G609" s="33"/>
      <c r="H609" s="33"/>
      <c r="I609" s="41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" thickBot="1" x14ac:dyDescent="0.3">
      <c r="A610" s="33"/>
      <c r="B610" s="33"/>
      <c r="C610" s="33"/>
      <c r="D610" s="33"/>
      <c r="E610" s="33"/>
      <c r="F610" s="33"/>
      <c r="G610" s="33"/>
      <c r="H610" s="33"/>
      <c r="I610" s="41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" thickBot="1" x14ac:dyDescent="0.3">
      <c r="A611" s="33"/>
      <c r="B611" s="33"/>
      <c r="C611" s="33"/>
      <c r="D611" s="33"/>
      <c r="E611" s="33"/>
      <c r="F611" s="33"/>
      <c r="G611" s="33"/>
      <c r="H611" s="33"/>
      <c r="I611" s="41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" thickBot="1" x14ac:dyDescent="0.3">
      <c r="A612" s="33"/>
      <c r="B612" s="33"/>
      <c r="C612" s="33"/>
      <c r="D612" s="33"/>
      <c r="E612" s="33"/>
      <c r="F612" s="33"/>
      <c r="G612" s="33"/>
      <c r="H612" s="33"/>
      <c r="I612" s="41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" thickBot="1" x14ac:dyDescent="0.3">
      <c r="A613" s="33"/>
      <c r="B613" s="33"/>
      <c r="C613" s="33"/>
      <c r="D613" s="33"/>
      <c r="E613" s="33"/>
      <c r="F613" s="33"/>
      <c r="G613" s="33"/>
      <c r="H613" s="33"/>
      <c r="I613" s="41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" thickBot="1" x14ac:dyDescent="0.3">
      <c r="A614" s="33"/>
      <c r="B614" s="33"/>
      <c r="C614" s="33"/>
      <c r="D614" s="33"/>
      <c r="E614" s="33"/>
      <c r="F614" s="33"/>
      <c r="G614" s="33"/>
      <c r="H614" s="33"/>
      <c r="I614" s="41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" thickBot="1" x14ac:dyDescent="0.3">
      <c r="A615" s="33"/>
      <c r="B615" s="33"/>
      <c r="C615" s="33"/>
      <c r="D615" s="33"/>
      <c r="E615" s="33"/>
      <c r="F615" s="33"/>
      <c r="G615" s="33"/>
      <c r="H615" s="33"/>
      <c r="I615" s="41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" thickBot="1" x14ac:dyDescent="0.3">
      <c r="A616" s="33"/>
      <c r="B616" s="33"/>
      <c r="C616" s="33"/>
      <c r="D616" s="33"/>
      <c r="E616" s="33"/>
      <c r="F616" s="33"/>
      <c r="G616" s="33"/>
      <c r="H616" s="33"/>
      <c r="I616" s="41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" thickBot="1" x14ac:dyDescent="0.3">
      <c r="A617" s="33"/>
      <c r="B617" s="33"/>
      <c r="C617" s="33"/>
      <c r="D617" s="33"/>
      <c r="E617" s="33"/>
      <c r="F617" s="33"/>
      <c r="G617" s="33"/>
      <c r="H617" s="33"/>
      <c r="I617" s="41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" thickBot="1" x14ac:dyDescent="0.3">
      <c r="A618" s="33"/>
      <c r="B618" s="33"/>
      <c r="C618" s="33"/>
      <c r="D618" s="33"/>
      <c r="E618" s="33"/>
      <c r="F618" s="33"/>
      <c r="G618" s="33"/>
      <c r="H618" s="33"/>
      <c r="I618" s="41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" thickBot="1" x14ac:dyDescent="0.3">
      <c r="A619" s="33"/>
      <c r="B619" s="33"/>
      <c r="C619" s="33"/>
      <c r="D619" s="33"/>
      <c r="E619" s="33"/>
      <c r="F619" s="33"/>
      <c r="G619" s="33"/>
      <c r="H619" s="33"/>
      <c r="I619" s="41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" thickBot="1" x14ac:dyDescent="0.3">
      <c r="A620" s="33"/>
      <c r="B620" s="33"/>
      <c r="C620" s="33"/>
      <c r="D620" s="33"/>
      <c r="E620" s="33"/>
      <c r="F620" s="33"/>
      <c r="G620" s="33"/>
      <c r="H620" s="33"/>
      <c r="I620" s="41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" thickBot="1" x14ac:dyDescent="0.3">
      <c r="A621" s="33"/>
      <c r="B621" s="33"/>
      <c r="C621" s="33"/>
      <c r="D621" s="33"/>
      <c r="E621" s="33"/>
      <c r="F621" s="33"/>
      <c r="G621" s="33"/>
      <c r="H621" s="33"/>
      <c r="I621" s="41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" thickBot="1" x14ac:dyDescent="0.3">
      <c r="A622" s="33"/>
      <c r="B622" s="33"/>
      <c r="C622" s="33"/>
      <c r="D622" s="33"/>
      <c r="E622" s="33"/>
      <c r="F622" s="33"/>
      <c r="G622" s="33"/>
      <c r="H622" s="33"/>
      <c r="I622" s="41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" thickBot="1" x14ac:dyDescent="0.3">
      <c r="A623" s="33"/>
      <c r="B623" s="33"/>
      <c r="C623" s="33"/>
      <c r="D623" s="33"/>
      <c r="E623" s="33"/>
      <c r="F623" s="33"/>
      <c r="G623" s="33"/>
      <c r="H623" s="33"/>
      <c r="I623" s="41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" thickBot="1" x14ac:dyDescent="0.3">
      <c r="A624" s="33"/>
      <c r="B624" s="33"/>
      <c r="C624" s="33"/>
      <c r="D624" s="33"/>
      <c r="E624" s="33"/>
      <c r="F624" s="33"/>
      <c r="G624" s="33"/>
      <c r="H624" s="33"/>
      <c r="I624" s="41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" thickBot="1" x14ac:dyDescent="0.3">
      <c r="A625" s="33"/>
      <c r="B625" s="33"/>
      <c r="C625" s="33"/>
      <c r="D625" s="33"/>
      <c r="E625" s="33"/>
      <c r="F625" s="33"/>
      <c r="G625" s="33"/>
      <c r="H625" s="33"/>
      <c r="I625" s="41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" thickBot="1" x14ac:dyDescent="0.3">
      <c r="A626" s="33"/>
      <c r="B626" s="33"/>
      <c r="C626" s="33"/>
      <c r="D626" s="33"/>
      <c r="E626" s="33"/>
      <c r="F626" s="33"/>
      <c r="G626" s="33"/>
      <c r="H626" s="33"/>
      <c r="I626" s="41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" thickBot="1" x14ac:dyDescent="0.3">
      <c r="A627" s="33"/>
      <c r="B627" s="33"/>
      <c r="C627" s="33"/>
      <c r="D627" s="33"/>
      <c r="E627" s="33"/>
      <c r="F627" s="33"/>
      <c r="G627" s="33"/>
      <c r="H627" s="33"/>
      <c r="I627" s="41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" thickBot="1" x14ac:dyDescent="0.3">
      <c r="A628" s="33"/>
      <c r="B628" s="33"/>
      <c r="C628" s="33"/>
      <c r="D628" s="33"/>
      <c r="E628" s="33"/>
      <c r="F628" s="33"/>
      <c r="G628" s="33"/>
      <c r="H628" s="33"/>
      <c r="I628" s="41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" thickBot="1" x14ac:dyDescent="0.3">
      <c r="A629" s="33"/>
      <c r="B629" s="33"/>
      <c r="C629" s="33"/>
      <c r="D629" s="33"/>
      <c r="E629" s="33"/>
      <c r="F629" s="33"/>
      <c r="G629" s="33"/>
      <c r="H629" s="33"/>
      <c r="I629" s="41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" thickBot="1" x14ac:dyDescent="0.3">
      <c r="A630" s="33"/>
      <c r="B630" s="33"/>
      <c r="C630" s="33"/>
      <c r="D630" s="33"/>
      <c r="E630" s="33"/>
      <c r="F630" s="33"/>
      <c r="G630" s="33"/>
      <c r="H630" s="33"/>
      <c r="I630" s="41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" thickBot="1" x14ac:dyDescent="0.3">
      <c r="A631" s="33"/>
      <c r="B631" s="33"/>
      <c r="C631" s="33"/>
      <c r="D631" s="33"/>
      <c r="E631" s="33"/>
      <c r="F631" s="33"/>
      <c r="G631" s="33"/>
      <c r="H631" s="33"/>
      <c r="I631" s="41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" thickBot="1" x14ac:dyDescent="0.3">
      <c r="A632" s="33"/>
      <c r="B632" s="33"/>
      <c r="C632" s="33"/>
      <c r="D632" s="33"/>
      <c r="E632" s="33"/>
      <c r="F632" s="33"/>
      <c r="G632" s="33"/>
      <c r="H632" s="33"/>
      <c r="I632" s="41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" thickBot="1" x14ac:dyDescent="0.3">
      <c r="A633" s="33"/>
      <c r="B633" s="33"/>
      <c r="C633" s="33"/>
      <c r="D633" s="33"/>
      <c r="E633" s="33"/>
      <c r="F633" s="33"/>
      <c r="G633" s="33"/>
      <c r="H633" s="33"/>
      <c r="I633" s="41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" thickBot="1" x14ac:dyDescent="0.3">
      <c r="A634" s="33"/>
      <c r="B634" s="33"/>
      <c r="C634" s="33"/>
      <c r="D634" s="33"/>
      <c r="E634" s="33"/>
      <c r="F634" s="33"/>
      <c r="G634" s="33"/>
      <c r="H634" s="33"/>
      <c r="I634" s="41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" thickBot="1" x14ac:dyDescent="0.3">
      <c r="A635" s="33"/>
      <c r="B635" s="33"/>
      <c r="C635" s="33"/>
      <c r="D635" s="33"/>
      <c r="E635" s="33"/>
      <c r="F635" s="33"/>
      <c r="G635" s="33"/>
      <c r="H635" s="33"/>
      <c r="I635" s="41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" thickBot="1" x14ac:dyDescent="0.3">
      <c r="A636" s="33"/>
      <c r="B636" s="33"/>
      <c r="C636" s="33"/>
      <c r="D636" s="33"/>
      <c r="E636" s="33"/>
      <c r="F636" s="33"/>
      <c r="G636" s="33"/>
      <c r="H636" s="33"/>
      <c r="I636" s="41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" thickBot="1" x14ac:dyDescent="0.3">
      <c r="A637" s="33"/>
      <c r="B637" s="33"/>
      <c r="C637" s="33"/>
      <c r="D637" s="33"/>
      <c r="E637" s="33"/>
      <c r="F637" s="33"/>
      <c r="G637" s="33"/>
      <c r="H637" s="33"/>
      <c r="I637" s="41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" thickBot="1" x14ac:dyDescent="0.3">
      <c r="A638" s="33"/>
      <c r="B638" s="33"/>
      <c r="C638" s="33"/>
      <c r="D638" s="33"/>
      <c r="E638" s="33"/>
      <c r="F638" s="33"/>
      <c r="G638" s="33"/>
      <c r="H638" s="33"/>
      <c r="I638" s="41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" thickBot="1" x14ac:dyDescent="0.3">
      <c r="A639" s="33"/>
      <c r="B639" s="33"/>
      <c r="C639" s="33"/>
      <c r="D639" s="33"/>
      <c r="E639" s="33"/>
      <c r="F639" s="33"/>
      <c r="G639" s="33"/>
      <c r="H639" s="33"/>
      <c r="I639" s="41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" thickBot="1" x14ac:dyDescent="0.3">
      <c r="A640" s="33"/>
      <c r="B640" s="33"/>
      <c r="C640" s="33"/>
      <c r="D640" s="33"/>
      <c r="E640" s="33"/>
      <c r="F640" s="33"/>
      <c r="G640" s="33"/>
      <c r="H640" s="33"/>
      <c r="I640" s="41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" thickBot="1" x14ac:dyDescent="0.3">
      <c r="A641" s="33"/>
      <c r="B641" s="33"/>
      <c r="C641" s="33"/>
      <c r="D641" s="33"/>
      <c r="E641" s="33"/>
      <c r="F641" s="33"/>
      <c r="G641" s="33"/>
      <c r="H641" s="33"/>
      <c r="I641" s="41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" thickBot="1" x14ac:dyDescent="0.3">
      <c r="A642" s="33"/>
      <c r="B642" s="33"/>
      <c r="C642" s="33"/>
      <c r="D642" s="33"/>
      <c r="E642" s="33"/>
      <c r="F642" s="33"/>
      <c r="G642" s="33"/>
      <c r="H642" s="33"/>
      <c r="I642" s="41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" thickBot="1" x14ac:dyDescent="0.3">
      <c r="A643" s="33"/>
      <c r="B643" s="33"/>
      <c r="C643" s="33"/>
      <c r="D643" s="33"/>
      <c r="E643" s="33"/>
      <c r="F643" s="33"/>
      <c r="G643" s="33"/>
      <c r="H643" s="33"/>
      <c r="I643" s="41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" thickBot="1" x14ac:dyDescent="0.3">
      <c r="A644" s="33"/>
      <c r="B644" s="33"/>
      <c r="C644" s="33"/>
      <c r="D644" s="33"/>
      <c r="E644" s="33"/>
      <c r="F644" s="33"/>
      <c r="G644" s="33"/>
      <c r="H644" s="33"/>
      <c r="I644" s="41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" thickBot="1" x14ac:dyDescent="0.3">
      <c r="A645" s="33"/>
      <c r="B645" s="33"/>
      <c r="C645" s="33"/>
      <c r="D645" s="33"/>
      <c r="E645" s="33"/>
      <c r="F645" s="33"/>
      <c r="G645" s="33"/>
      <c r="H645" s="33"/>
      <c r="I645" s="41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" thickBot="1" x14ac:dyDescent="0.3">
      <c r="A646" s="33"/>
      <c r="B646" s="33"/>
      <c r="C646" s="33"/>
      <c r="D646" s="33"/>
      <c r="E646" s="33"/>
      <c r="F646" s="33"/>
      <c r="G646" s="33"/>
      <c r="H646" s="33"/>
      <c r="I646" s="41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" thickBot="1" x14ac:dyDescent="0.3">
      <c r="A647" s="33"/>
      <c r="B647" s="33"/>
      <c r="C647" s="33"/>
      <c r="D647" s="33"/>
      <c r="E647" s="33"/>
      <c r="F647" s="33"/>
      <c r="G647" s="33"/>
      <c r="H647" s="33"/>
      <c r="I647" s="41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" thickBot="1" x14ac:dyDescent="0.3">
      <c r="A648" s="33"/>
      <c r="B648" s="33"/>
      <c r="C648" s="33"/>
      <c r="D648" s="33"/>
      <c r="E648" s="33"/>
      <c r="F648" s="33"/>
      <c r="G648" s="33"/>
      <c r="H648" s="33"/>
      <c r="I648" s="41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" thickBot="1" x14ac:dyDescent="0.3">
      <c r="A649" s="33"/>
      <c r="B649" s="33"/>
      <c r="C649" s="33"/>
      <c r="D649" s="33"/>
      <c r="E649" s="33"/>
      <c r="F649" s="33"/>
      <c r="G649" s="33"/>
      <c r="H649" s="33"/>
      <c r="I649" s="41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" thickBot="1" x14ac:dyDescent="0.3">
      <c r="A650" s="33"/>
      <c r="B650" s="33"/>
      <c r="C650" s="33"/>
      <c r="D650" s="33"/>
      <c r="E650" s="33"/>
      <c r="F650" s="33"/>
      <c r="G650" s="33"/>
      <c r="H650" s="33"/>
      <c r="I650" s="41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" thickBot="1" x14ac:dyDescent="0.3">
      <c r="A651" s="33"/>
      <c r="B651" s="33"/>
      <c r="C651" s="33"/>
      <c r="D651" s="33"/>
      <c r="E651" s="33"/>
      <c r="F651" s="33"/>
      <c r="G651" s="33"/>
      <c r="H651" s="33"/>
      <c r="I651" s="41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" thickBot="1" x14ac:dyDescent="0.3">
      <c r="A652" s="33"/>
      <c r="B652" s="33"/>
      <c r="C652" s="33"/>
      <c r="D652" s="33"/>
      <c r="E652" s="33"/>
      <c r="F652" s="33"/>
      <c r="G652" s="33"/>
      <c r="H652" s="33"/>
      <c r="I652" s="41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" thickBot="1" x14ac:dyDescent="0.3">
      <c r="A653" s="33"/>
      <c r="B653" s="33"/>
      <c r="C653" s="33"/>
      <c r="D653" s="33"/>
      <c r="E653" s="33"/>
      <c r="F653" s="33"/>
      <c r="G653" s="33"/>
      <c r="H653" s="33"/>
      <c r="I653" s="41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" thickBot="1" x14ac:dyDescent="0.3">
      <c r="A654" s="33"/>
      <c r="B654" s="33"/>
      <c r="C654" s="33"/>
      <c r="D654" s="33"/>
      <c r="E654" s="33"/>
      <c r="F654" s="33"/>
      <c r="G654" s="33"/>
      <c r="H654" s="33"/>
      <c r="I654" s="41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" thickBot="1" x14ac:dyDescent="0.3">
      <c r="A655" s="33"/>
      <c r="B655" s="33"/>
      <c r="C655" s="33"/>
      <c r="D655" s="33"/>
      <c r="E655" s="33"/>
      <c r="F655" s="33"/>
      <c r="G655" s="33"/>
      <c r="H655" s="33"/>
      <c r="I655" s="41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" thickBot="1" x14ac:dyDescent="0.3">
      <c r="A656" s="33"/>
      <c r="B656" s="33"/>
      <c r="C656" s="33"/>
      <c r="D656" s="33"/>
      <c r="E656" s="33"/>
      <c r="F656" s="33"/>
      <c r="G656" s="33"/>
      <c r="H656" s="33"/>
      <c r="I656" s="41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" thickBot="1" x14ac:dyDescent="0.3">
      <c r="A657" s="33"/>
      <c r="B657" s="33"/>
      <c r="C657" s="33"/>
      <c r="D657" s="33"/>
      <c r="E657" s="33"/>
      <c r="F657" s="33"/>
      <c r="G657" s="33"/>
      <c r="H657" s="33"/>
      <c r="I657" s="41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" thickBot="1" x14ac:dyDescent="0.3">
      <c r="A658" s="33"/>
      <c r="B658" s="33"/>
      <c r="C658" s="33"/>
      <c r="D658" s="33"/>
      <c r="E658" s="33"/>
      <c r="F658" s="33"/>
      <c r="G658" s="33"/>
      <c r="H658" s="33"/>
      <c r="I658" s="41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" thickBot="1" x14ac:dyDescent="0.3">
      <c r="A659" s="33"/>
      <c r="B659" s="33"/>
      <c r="C659" s="33"/>
      <c r="D659" s="33"/>
      <c r="E659" s="33"/>
      <c r="F659" s="33"/>
      <c r="G659" s="33"/>
      <c r="H659" s="33"/>
      <c r="I659" s="41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" thickBot="1" x14ac:dyDescent="0.3">
      <c r="A660" s="33"/>
      <c r="B660" s="33"/>
      <c r="C660" s="33"/>
      <c r="D660" s="33"/>
      <c r="E660" s="33"/>
      <c r="F660" s="33"/>
      <c r="G660" s="33"/>
      <c r="H660" s="33"/>
      <c r="I660" s="41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" thickBot="1" x14ac:dyDescent="0.3">
      <c r="A661" s="33"/>
      <c r="B661" s="33"/>
      <c r="C661" s="33"/>
      <c r="D661" s="33"/>
      <c r="E661" s="33"/>
      <c r="F661" s="33"/>
      <c r="G661" s="33"/>
      <c r="H661" s="33"/>
      <c r="I661" s="41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" thickBot="1" x14ac:dyDescent="0.3">
      <c r="A662" s="33"/>
      <c r="B662" s="33"/>
      <c r="C662" s="33"/>
      <c r="D662" s="33"/>
      <c r="E662" s="33"/>
      <c r="F662" s="33"/>
      <c r="G662" s="33"/>
      <c r="H662" s="33"/>
      <c r="I662" s="41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" thickBot="1" x14ac:dyDescent="0.3">
      <c r="A663" s="33"/>
      <c r="B663" s="33"/>
      <c r="C663" s="33"/>
      <c r="D663" s="33"/>
      <c r="E663" s="33"/>
      <c r="F663" s="33"/>
      <c r="G663" s="33"/>
      <c r="H663" s="33"/>
      <c r="I663" s="41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" thickBot="1" x14ac:dyDescent="0.3">
      <c r="A664" s="33"/>
      <c r="B664" s="33"/>
      <c r="C664" s="33"/>
      <c r="D664" s="33"/>
      <c r="E664" s="33"/>
      <c r="F664" s="33"/>
      <c r="G664" s="33"/>
      <c r="H664" s="33"/>
      <c r="I664" s="41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" thickBot="1" x14ac:dyDescent="0.3">
      <c r="A665" s="33"/>
      <c r="B665" s="33"/>
      <c r="C665" s="33"/>
      <c r="D665" s="33"/>
      <c r="E665" s="33"/>
      <c r="F665" s="33"/>
      <c r="G665" s="33"/>
      <c r="H665" s="33"/>
      <c r="I665" s="41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" thickBot="1" x14ac:dyDescent="0.3">
      <c r="A666" s="33"/>
      <c r="B666" s="33"/>
      <c r="C666" s="33"/>
      <c r="D666" s="33"/>
      <c r="E666" s="33"/>
      <c r="F666" s="33"/>
      <c r="G666" s="33"/>
      <c r="H666" s="33"/>
      <c r="I666" s="41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" thickBot="1" x14ac:dyDescent="0.3">
      <c r="A667" s="33"/>
      <c r="B667" s="33"/>
      <c r="C667" s="33"/>
      <c r="D667" s="33"/>
      <c r="E667" s="33"/>
      <c r="F667" s="33"/>
      <c r="G667" s="33"/>
      <c r="H667" s="33"/>
      <c r="I667" s="41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" thickBot="1" x14ac:dyDescent="0.3">
      <c r="A668" s="33"/>
      <c r="B668" s="33"/>
      <c r="C668" s="33"/>
      <c r="D668" s="33"/>
      <c r="E668" s="33"/>
      <c r="F668" s="33"/>
      <c r="G668" s="33"/>
      <c r="H668" s="33"/>
      <c r="I668" s="41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" thickBot="1" x14ac:dyDescent="0.3">
      <c r="A669" s="33"/>
      <c r="B669" s="33"/>
      <c r="C669" s="33"/>
      <c r="D669" s="33"/>
      <c r="E669" s="33"/>
      <c r="F669" s="33"/>
      <c r="G669" s="33"/>
      <c r="H669" s="33"/>
      <c r="I669" s="41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" thickBot="1" x14ac:dyDescent="0.3">
      <c r="A670" s="33"/>
      <c r="B670" s="33"/>
      <c r="C670" s="33"/>
      <c r="D670" s="33"/>
      <c r="E670" s="33"/>
      <c r="F670" s="33"/>
      <c r="G670" s="33"/>
      <c r="H670" s="33"/>
      <c r="I670" s="41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" thickBot="1" x14ac:dyDescent="0.3">
      <c r="A671" s="33"/>
      <c r="B671" s="33"/>
      <c r="C671" s="33"/>
      <c r="D671" s="33"/>
      <c r="E671" s="33"/>
      <c r="F671" s="33"/>
      <c r="G671" s="33"/>
      <c r="H671" s="33"/>
      <c r="I671" s="41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" thickBot="1" x14ac:dyDescent="0.3">
      <c r="A672" s="33"/>
      <c r="B672" s="33"/>
      <c r="C672" s="33"/>
      <c r="D672" s="33"/>
      <c r="E672" s="33"/>
      <c r="F672" s="33"/>
      <c r="G672" s="33"/>
      <c r="H672" s="33"/>
      <c r="I672" s="41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" thickBot="1" x14ac:dyDescent="0.3">
      <c r="A673" s="33"/>
      <c r="B673" s="33"/>
      <c r="C673" s="33"/>
      <c r="D673" s="33"/>
      <c r="E673" s="33"/>
      <c r="F673" s="33"/>
      <c r="G673" s="33"/>
      <c r="H673" s="33"/>
      <c r="I673" s="41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" thickBot="1" x14ac:dyDescent="0.3">
      <c r="A674" s="33"/>
      <c r="B674" s="33"/>
      <c r="C674" s="33"/>
      <c r="D674" s="33"/>
      <c r="E674" s="33"/>
      <c r="F674" s="33"/>
      <c r="G674" s="33"/>
      <c r="H674" s="33"/>
      <c r="I674" s="41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" thickBot="1" x14ac:dyDescent="0.3">
      <c r="A675" s="33"/>
      <c r="B675" s="33"/>
      <c r="C675" s="33"/>
      <c r="D675" s="33"/>
      <c r="E675" s="33"/>
      <c r="F675" s="33"/>
      <c r="G675" s="33"/>
      <c r="H675" s="33"/>
      <c r="I675" s="41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" thickBot="1" x14ac:dyDescent="0.3">
      <c r="A676" s="33"/>
      <c r="B676" s="33"/>
      <c r="C676" s="33"/>
      <c r="D676" s="33"/>
      <c r="E676" s="33"/>
      <c r="F676" s="33"/>
      <c r="G676" s="33"/>
      <c r="H676" s="33"/>
      <c r="I676" s="41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" thickBot="1" x14ac:dyDescent="0.3">
      <c r="A677" s="33"/>
      <c r="B677" s="33"/>
      <c r="C677" s="33"/>
      <c r="D677" s="33"/>
      <c r="E677" s="33"/>
      <c r="F677" s="33"/>
      <c r="G677" s="33"/>
      <c r="H677" s="33"/>
      <c r="I677" s="41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" thickBot="1" x14ac:dyDescent="0.3">
      <c r="A678" s="33"/>
      <c r="B678" s="33"/>
      <c r="C678" s="33"/>
      <c r="D678" s="33"/>
      <c r="E678" s="33"/>
      <c r="F678" s="33"/>
      <c r="G678" s="33"/>
      <c r="H678" s="33"/>
      <c r="I678" s="41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" thickBot="1" x14ac:dyDescent="0.3">
      <c r="A679" s="33"/>
      <c r="B679" s="33"/>
      <c r="C679" s="33"/>
      <c r="D679" s="33"/>
      <c r="E679" s="33"/>
      <c r="F679" s="33"/>
      <c r="G679" s="33"/>
      <c r="H679" s="33"/>
      <c r="I679" s="41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" thickBot="1" x14ac:dyDescent="0.3">
      <c r="A680" s="33"/>
      <c r="B680" s="33"/>
      <c r="C680" s="33"/>
      <c r="D680" s="33"/>
      <c r="E680" s="33"/>
      <c r="F680" s="33"/>
      <c r="G680" s="33"/>
      <c r="H680" s="33"/>
      <c r="I680" s="41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" thickBot="1" x14ac:dyDescent="0.3">
      <c r="A681" s="33"/>
      <c r="B681" s="33"/>
      <c r="C681" s="33"/>
      <c r="D681" s="33"/>
      <c r="E681" s="33"/>
      <c r="F681" s="33"/>
      <c r="G681" s="33"/>
      <c r="H681" s="33"/>
      <c r="I681" s="41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" thickBot="1" x14ac:dyDescent="0.3">
      <c r="A682" s="33"/>
      <c r="B682" s="33"/>
      <c r="C682" s="33"/>
      <c r="D682" s="33"/>
      <c r="E682" s="33"/>
      <c r="F682" s="33"/>
      <c r="G682" s="33"/>
      <c r="H682" s="33"/>
      <c r="I682" s="41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" thickBot="1" x14ac:dyDescent="0.3">
      <c r="A683" s="33"/>
      <c r="B683" s="33"/>
      <c r="C683" s="33"/>
      <c r="D683" s="33"/>
      <c r="E683" s="33"/>
      <c r="F683" s="33"/>
      <c r="G683" s="33"/>
      <c r="H683" s="33"/>
      <c r="I683" s="41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" thickBot="1" x14ac:dyDescent="0.3">
      <c r="A684" s="33"/>
      <c r="B684" s="33"/>
      <c r="C684" s="33"/>
      <c r="D684" s="33"/>
      <c r="E684" s="33"/>
      <c r="F684" s="33"/>
      <c r="G684" s="33"/>
      <c r="H684" s="33"/>
      <c r="I684" s="41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" thickBot="1" x14ac:dyDescent="0.3">
      <c r="A685" s="33"/>
      <c r="B685" s="33"/>
      <c r="C685" s="33"/>
      <c r="D685" s="33"/>
      <c r="E685" s="33"/>
      <c r="F685" s="33"/>
      <c r="G685" s="33"/>
      <c r="H685" s="33"/>
      <c r="I685" s="41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" thickBot="1" x14ac:dyDescent="0.3">
      <c r="A686" s="33"/>
      <c r="B686" s="33"/>
      <c r="C686" s="33"/>
      <c r="D686" s="33"/>
      <c r="E686" s="33"/>
      <c r="F686" s="33"/>
      <c r="G686" s="33"/>
      <c r="H686" s="33"/>
      <c r="I686" s="41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" thickBot="1" x14ac:dyDescent="0.3">
      <c r="A687" s="33"/>
      <c r="B687" s="33"/>
      <c r="C687" s="33"/>
      <c r="D687" s="33"/>
      <c r="E687" s="33"/>
      <c r="F687" s="33"/>
      <c r="G687" s="33"/>
      <c r="H687" s="33"/>
      <c r="I687" s="41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" thickBot="1" x14ac:dyDescent="0.3">
      <c r="A688" s="33"/>
      <c r="B688" s="33"/>
      <c r="C688" s="33"/>
      <c r="D688" s="33"/>
      <c r="E688" s="33"/>
      <c r="F688" s="33"/>
      <c r="G688" s="33"/>
      <c r="H688" s="33"/>
      <c r="I688" s="41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" thickBot="1" x14ac:dyDescent="0.3">
      <c r="A689" s="33"/>
      <c r="B689" s="33"/>
      <c r="C689" s="33"/>
      <c r="D689" s="33"/>
      <c r="E689" s="33"/>
      <c r="F689" s="33"/>
      <c r="G689" s="33"/>
      <c r="H689" s="33"/>
      <c r="I689" s="41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" thickBot="1" x14ac:dyDescent="0.3">
      <c r="A690" s="33"/>
      <c r="B690" s="33"/>
      <c r="C690" s="33"/>
      <c r="D690" s="33"/>
      <c r="E690" s="33"/>
      <c r="F690" s="33"/>
      <c r="G690" s="33"/>
      <c r="H690" s="33"/>
      <c r="I690" s="41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" thickBot="1" x14ac:dyDescent="0.3">
      <c r="A691" s="33"/>
      <c r="B691" s="33"/>
      <c r="C691" s="33"/>
      <c r="D691" s="33"/>
      <c r="E691" s="33"/>
      <c r="F691" s="33"/>
      <c r="G691" s="33"/>
      <c r="H691" s="33"/>
      <c r="I691" s="41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" thickBot="1" x14ac:dyDescent="0.3">
      <c r="A692" s="33"/>
      <c r="B692" s="33"/>
      <c r="C692" s="33"/>
      <c r="D692" s="33"/>
      <c r="E692" s="33"/>
      <c r="F692" s="33"/>
      <c r="G692" s="33"/>
      <c r="H692" s="33"/>
      <c r="I692" s="41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" thickBot="1" x14ac:dyDescent="0.3">
      <c r="A693" s="33"/>
      <c r="B693" s="33"/>
      <c r="C693" s="33"/>
      <c r="D693" s="33"/>
      <c r="E693" s="33"/>
      <c r="F693" s="33"/>
      <c r="G693" s="33"/>
      <c r="H693" s="33"/>
      <c r="I693" s="41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" thickBot="1" x14ac:dyDescent="0.3">
      <c r="A694" s="33"/>
      <c r="B694" s="33"/>
      <c r="C694" s="33"/>
      <c r="D694" s="33"/>
      <c r="E694" s="33"/>
      <c r="F694" s="33"/>
      <c r="G694" s="33"/>
      <c r="H694" s="33"/>
      <c r="I694" s="41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" thickBot="1" x14ac:dyDescent="0.3">
      <c r="A695" s="33"/>
      <c r="B695" s="33"/>
      <c r="C695" s="33"/>
      <c r="D695" s="33"/>
      <c r="E695" s="33"/>
      <c r="F695" s="33"/>
      <c r="G695" s="33"/>
      <c r="H695" s="33"/>
      <c r="I695" s="41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" thickBot="1" x14ac:dyDescent="0.3">
      <c r="A696" s="33"/>
      <c r="B696" s="33"/>
      <c r="C696" s="33"/>
      <c r="D696" s="33"/>
      <c r="E696" s="33"/>
      <c r="F696" s="33"/>
      <c r="G696" s="33"/>
      <c r="H696" s="33"/>
      <c r="I696" s="41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" thickBot="1" x14ac:dyDescent="0.3">
      <c r="A697" s="33"/>
      <c r="B697" s="33"/>
      <c r="C697" s="33"/>
      <c r="D697" s="33"/>
      <c r="E697" s="33"/>
      <c r="F697" s="33"/>
      <c r="G697" s="33"/>
      <c r="H697" s="33"/>
      <c r="I697" s="41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" thickBot="1" x14ac:dyDescent="0.3">
      <c r="A698" s="33"/>
      <c r="B698" s="33"/>
      <c r="C698" s="33"/>
      <c r="D698" s="33"/>
      <c r="E698" s="33"/>
      <c r="F698" s="33"/>
      <c r="G698" s="33"/>
      <c r="H698" s="33"/>
      <c r="I698" s="41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" thickBot="1" x14ac:dyDescent="0.3">
      <c r="A699" s="33"/>
      <c r="B699" s="33"/>
      <c r="C699" s="33"/>
      <c r="D699" s="33"/>
      <c r="E699" s="33"/>
      <c r="F699" s="33"/>
      <c r="G699" s="33"/>
      <c r="H699" s="33"/>
      <c r="I699" s="41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" thickBot="1" x14ac:dyDescent="0.3">
      <c r="A700" s="33"/>
      <c r="B700" s="33"/>
      <c r="C700" s="33"/>
      <c r="D700" s="33"/>
      <c r="E700" s="33"/>
      <c r="F700" s="33"/>
      <c r="G700" s="33"/>
      <c r="H700" s="33"/>
      <c r="I700" s="41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" thickBot="1" x14ac:dyDescent="0.3">
      <c r="A701" s="33"/>
      <c r="B701" s="33"/>
      <c r="C701" s="33"/>
      <c r="D701" s="33"/>
      <c r="E701" s="33"/>
      <c r="F701" s="33"/>
      <c r="G701" s="33"/>
      <c r="H701" s="33"/>
      <c r="I701" s="41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" thickBot="1" x14ac:dyDescent="0.3">
      <c r="A702" s="33"/>
      <c r="B702" s="33"/>
      <c r="C702" s="33"/>
      <c r="D702" s="33"/>
      <c r="E702" s="33"/>
      <c r="F702" s="33"/>
      <c r="G702" s="33"/>
      <c r="H702" s="33"/>
      <c r="I702" s="41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" thickBot="1" x14ac:dyDescent="0.3">
      <c r="A703" s="33"/>
      <c r="B703" s="33"/>
      <c r="C703" s="33"/>
      <c r="D703" s="33"/>
      <c r="E703" s="33"/>
      <c r="F703" s="33"/>
      <c r="G703" s="33"/>
      <c r="H703" s="33"/>
      <c r="I703" s="41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" thickBot="1" x14ac:dyDescent="0.3">
      <c r="A704" s="33"/>
      <c r="B704" s="33"/>
      <c r="C704" s="33"/>
      <c r="D704" s="33"/>
      <c r="E704" s="33"/>
      <c r="F704" s="33"/>
      <c r="G704" s="33"/>
      <c r="H704" s="33"/>
      <c r="I704" s="41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" thickBot="1" x14ac:dyDescent="0.3">
      <c r="A705" s="33"/>
      <c r="B705" s="33"/>
      <c r="C705" s="33"/>
      <c r="D705" s="33"/>
      <c r="E705" s="33"/>
      <c r="F705" s="33"/>
      <c r="G705" s="33"/>
      <c r="H705" s="33"/>
      <c r="I705" s="41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" thickBot="1" x14ac:dyDescent="0.3">
      <c r="A706" s="33"/>
      <c r="B706" s="33"/>
      <c r="C706" s="33"/>
      <c r="D706" s="33"/>
      <c r="E706" s="33"/>
      <c r="F706" s="33"/>
      <c r="G706" s="33"/>
      <c r="H706" s="33"/>
      <c r="I706" s="41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" thickBot="1" x14ac:dyDescent="0.3">
      <c r="A707" s="33"/>
      <c r="B707" s="33"/>
      <c r="C707" s="33"/>
      <c r="D707" s="33"/>
      <c r="E707" s="33"/>
      <c r="F707" s="33"/>
      <c r="G707" s="33"/>
      <c r="H707" s="33"/>
      <c r="I707" s="41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" thickBot="1" x14ac:dyDescent="0.3">
      <c r="A708" s="33"/>
      <c r="B708" s="33"/>
      <c r="C708" s="33"/>
      <c r="D708" s="33"/>
      <c r="E708" s="33"/>
      <c r="F708" s="33"/>
      <c r="G708" s="33"/>
      <c r="H708" s="33"/>
      <c r="I708" s="41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" thickBot="1" x14ac:dyDescent="0.3">
      <c r="A709" s="33"/>
      <c r="B709" s="33"/>
      <c r="C709" s="33"/>
      <c r="D709" s="33"/>
      <c r="E709" s="33"/>
      <c r="F709" s="33"/>
      <c r="G709" s="33"/>
      <c r="H709" s="33"/>
      <c r="I709" s="41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" thickBot="1" x14ac:dyDescent="0.3">
      <c r="A710" s="33"/>
      <c r="B710" s="33"/>
      <c r="C710" s="33"/>
      <c r="D710" s="33"/>
      <c r="E710" s="33"/>
      <c r="F710" s="33"/>
      <c r="G710" s="33"/>
      <c r="H710" s="33"/>
      <c r="I710" s="41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" thickBot="1" x14ac:dyDescent="0.3">
      <c r="A711" s="33"/>
      <c r="B711" s="33"/>
      <c r="C711" s="33"/>
      <c r="D711" s="33"/>
      <c r="E711" s="33"/>
      <c r="F711" s="33"/>
      <c r="G711" s="33"/>
      <c r="H711" s="33"/>
      <c r="I711" s="41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" thickBot="1" x14ac:dyDescent="0.3">
      <c r="A712" s="33"/>
      <c r="B712" s="33"/>
      <c r="C712" s="33"/>
      <c r="D712" s="33"/>
      <c r="E712" s="33"/>
      <c r="F712" s="33"/>
      <c r="G712" s="33"/>
      <c r="H712" s="33"/>
      <c r="I712" s="41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" thickBot="1" x14ac:dyDescent="0.3">
      <c r="A713" s="33"/>
      <c r="B713" s="33"/>
      <c r="C713" s="33"/>
      <c r="D713" s="33"/>
      <c r="E713" s="33"/>
      <c r="F713" s="33"/>
      <c r="G713" s="33"/>
      <c r="H713" s="33"/>
      <c r="I713" s="41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" thickBot="1" x14ac:dyDescent="0.3">
      <c r="A714" s="33"/>
      <c r="B714" s="33"/>
      <c r="C714" s="33"/>
      <c r="D714" s="33"/>
      <c r="E714" s="33"/>
      <c r="F714" s="33"/>
      <c r="G714" s="33"/>
      <c r="H714" s="33"/>
      <c r="I714" s="41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" thickBot="1" x14ac:dyDescent="0.3">
      <c r="A715" s="33"/>
      <c r="B715" s="33"/>
      <c r="C715" s="33"/>
      <c r="D715" s="33"/>
      <c r="E715" s="33"/>
      <c r="F715" s="33"/>
      <c r="G715" s="33"/>
      <c r="H715" s="33"/>
      <c r="I715" s="41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" thickBot="1" x14ac:dyDescent="0.3">
      <c r="A716" s="33"/>
      <c r="B716" s="33"/>
      <c r="C716" s="33"/>
      <c r="D716" s="33"/>
      <c r="E716" s="33"/>
      <c r="F716" s="33"/>
      <c r="G716" s="33"/>
      <c r="H716" s="33"/>
      <c r="I716" s="41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" thickBot="1" x14ac:dyDescent="0.3">
      <c r="A717" s="33"/>
      <c r="B717" s="33"/>
      <c r="C717" s="33"/>
      <c r="D717" s="33"/>
      <c r="E717" s="33"/>
      <c r="F717" s="33"/>
      <c r="G717" s="33"/>
      <c r="H717" s="33"/>
      <c r="I717" s="41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" thickBot="1" x14ac:dyDescent="0.3">
      <c r="A718" s="33"/>
      <c r="B718" s="33"/>
      <c r="C718" s="33"/>
      <c r="D718" s="33"/>
      <c r="E718" s="33"/>
      <c r="F718" s="33"/>
      <c r="G718" s="33"/>
      <c r="H718" s="33"/>
      <c r="I718" s="41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" thickBot="1" x14ac:dyDescent="0.3">
      <c r="A719" s="33"/>
      <c r="B719" s="33"/>
      <c r="C719" s="33"/>
      <c r="D719" s="33"/>
      <c r="E719" s="33"/>
      <c r="F719" s="33"/>
      <c r="G719" s="33"/>
      <c r="H719" s="33"/>
      <c r="I719" s="41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" thickBot="1" x14ac:dyDescent="0.3">
      <c r="A720" s="33"/>
      <c r="B720" s="33"/>
      <c r="C720" s="33"/>
      <c r="D720" s="33"/>
      <c r="E720" s="33"/>
      <c r="F720" s="33"/>
      <c r="G720" s="33"/>
      <c r="H720" s="33"/>
      <c r="I720" s="41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" thickBot="1" x14ac:dyDescent="0.3">
      <c r="A721" s="33"/>
      <c r="B721" s="33"/>
      <c r="C721" s="33"/>
      <c r="D721" s="33"/>
      <c r="E721" s="33"/>
      <c r="F721" s="33"/>
      <c r="G721" s="33"/>
      <c r="H721" s="33"/>
      <c r="I721" s="41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" thickBot="1" x14ac:dyDescent="0.3">
      <c r="A722" s="33"/>
      <c r="B722" s="33"/>
      <c r="C722" s="33"/>
      <c r="D722" s="33"/>
      <c r="E722" s="33"/>
      <c r="F722" s="33"/>
      <c r="G722" s="33"/>
      <c r="H722" s="33"/>
      <c r="I722" s="41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" thickBot="1" x14ac:dyDescent="0.3">
      <c r="A723" s="33"/>
      <c r="B723" s="33"/>
      <c r="C723" s="33"/>
      <c r="D723" s="33"/>
      <c r="E723" s="33"/>
      <c r="F723" s="33"/>
      <c r="G723" s="33"/>
      <c r="H723" s="33"/>
      <c r="I723" s="41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" thickBot="1" x14ac:dyDescent="0.3">
      <c r="A724" s="33"/>
      <c r="B724" s="33"/>
      <c r="C724" s="33"/>
      <c r="D724" s="33"/>
      <c r="E724" s="33"/>
      <c r="F724" s="33"/>
      <c r="G724" s="33"/>
      <c r="H724" s="33"/>
      <c r="I724" s="41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" thickBot="1" x14ac:dyDescent="0.3">
      <c r="A725" s="33"/>
      <c r="B725" s="33"/>
      <c r="C725" s="33"/>
      <c r="D725" s="33"/>
      <c r="E725" s="33"/>
      <c r="F725" s="33"/>
      <c r="G725" s="33"/>
      <c r="H725" s="33"/>
      <c r="I725" s="41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" thickBot="1" x14ac:dyDescent="0.3">
      <c r="A726" s="33"/>
      <c r="B726" s="33"/>
      <c r="C726" s="33"/>
      <c r="D726" s="33"/>
      <c r="E726" s="33"/>
      <c r="F726" s="33"/>
      <c r="G726" s="33"/>
      <c r="H726" s="33"/>
      <c r="I726" s="41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" thickBot="1" x14ac:dyDescent="0.3">
      <c r="A727" s="33"/>
      <c r="B727" s="33"/>
      <c r="C727" s="33"/>
      <c r="D727" s="33"/>
      <c r="E727" s="33"/>
      <c r="F727" s="33"/>
      <c r="G727" s="33"/>
      <c r="H727" s="33"/>
      <c r="I727" s="41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" thickBot="1" x14ac:dyDescent="0.3">
      <c r="A728" s="33"/>
      <c r="B728" s="33"/>
      <c r="C728" s="33"/>
      <c r="D728" s="33"/>
      <c r="E728" s="33"/>
      <c r="F728" s="33"/>
      <c r="G728" s="33"/>
      <c r="H728" s="33"/>
      <c r="I728" s="41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" thickBot="1" x14ac:dyDescent="0.3">
      <c r="A729" s="33"/>
      <c r="B729" s="33"/>
      <c r="C729" s="33"/>
      <c r="D729" s="33"/>
      <c r="E729" s="33"/>
      <c r="F729" s="33"/>
      <c r="G729" s="33"/>
      <c r="H729" s="33"/>
      <c r="I729" s="41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" thickBot="1" x14ac:dyDescent="0.3">
      <c r="A730" s="33"/>
      <c r="B730" s="33"/>
      <c r="C730" s="33"/>
      <c r="D730" s="33"/>
      <c r="E730" s="33"/>
      <c r="F730" s="33"/>
      <c r="G730" s="33"/>
      <c r="H730" s="33"/>
      <c r="I730" s="41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" thickBot="1" x14ac:dyDescent="0.3">
      <c r="A731" s="33"/>
      <c r="B731" s="33"/>
      <c r="C731" s="33"/>
      <c r="D731" s="33"/>
      <c r="E731" s="33"/>
      <c r="F731" s="33"/>
      <c r="G731" s="33"/>
      <c r="H731" s="33"/>
      <c r="I731" s="41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" thickBot="1" x14ac:dyDescent="0.3">
      <c r="A732" s="33"/>
      <c r="B732" s="33"/>
      <c r="C732" s="33"/>
      <c r="D732" s="33"/>
      <c r="E732" s="33"/>
      <c r="F732" s="33"/>
      <c r="G732" s="33"/>
      <c r="H732" s="33"/>
      <c r="I732" s="41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" thickBot="1" x14ac:dyDescent="0.3">
      <c r="A733" s="33"/>
      <c r="B733" s="33"/>
      <c r="C733" s="33"/>
      <c r="D733" s="33"/>
      <c r="E733" s="33"/>
      <c r="F733" s="33"/>
      <c r="G733" s="33"/>
      <c r="H733" s="33"/>
      <c r="I733" s="41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" thickBot="1" x14ac:dyDescent="0.3">
      <c r="A734" s="33"/>
      <c r="B734" s="33"/>
      <c r="C734" s="33"/>
      <c r="D734" s="33"/>
      <c r="E734" s="33"/>
      <c r="F734" s="33"/>
      <c r="G734" s="33"/>
      <c r="H734" s="33"/>
      <c r="I734" s="41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" thickBot="1" x14ac:dyDescent="0.3">
      <c r="A735" s="33"/>
      <c r="B735" s="33"/>
      <c r="C735" s="33"/>
      <c r="D735" s="33"/>
      <c r="E735" s="33"/>
      <c r="F735" s="33"/>
      <c r="G735" s="33"/>
      <c r="H735" s="33"/>
      <c r="I735" s="41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" thickBot="1" x14ac:dyDescent="0.3">
      <c r="A736" s="33"/>
      <c r="B736" s="33"/>
      <c r="C736" s="33"/>
      <c r="D736" s="33"/>
      <c r="E736" s="33"/>
      <c r="F736" s="33"/>
      <c r="G736" s="33"/>
      <c r="H736" s="33"/>
      <c r="I736" s="41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" thickBot="1" x14ac:dyDescent="0.3">
      <c r="A737" s="33"/>
      <c r="B737" s="33"/>
      <c r="C737" s="33"/>
      <c r="D737" s="33"/>
      <c r="E737" s="33"/>
      <c r="F737" s="33"/>
      <c r="G737" s="33"/>
      <c r="H737" s="33"/>
      <c r="I737" s="41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" thickBot="1" x14ac:dyDescent="0.3">
      <c r="A738" s="33"/>
      <c r="B738" s="33"/>
      <c r="C738" s="33"/>
      <c r="D738" s="33"/>
      <c r="E738" s="33"/>
      <c r="F738" s="33"/>
      <c r="G738" s="33"/>
      <c r="H738" s="33"/>
      <c r="I738" s="41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" thickBot="1" x14ac:dyDescent="0.3">
      <c r="A739" s="33"/>
      <c r="B739" s="33"/>
      <c r="C739" s="33"/>
      <c r="D739" s="33"/>
      <c r="E739" s="33"/>
      <c r="F739" s="33"/>
      <c r="G739" s="33"/>
      <c r="H739" s="33"/>
      <c r="I739" s="41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" thickBot="1" x14ac:dyDescent="0.3">
      <c r="A740" s="33"/>
      <c r="B740" s="33"/>
      <c r="C740" s="33"/>
      <c r="D740" s="33"/>
      <c r="E740" s="33"/>
      <c r="F740" s="33"/>
      <c r="G740" s="33"/>
      <c r="H740" s="33"/>
      <c r="I740" s="41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" thickBot="1" x14ac:dyDescent="0.3">
      <c r="A741" s="33"/>
      <c r="B741" s="33"/>
      <c r="C741" s="33"/>
      <c r="D741" s="33"/>
      <c r="E741" s="33"/>
      <c r="F741" s="33"/>
      <c r="G741" s="33"/>
      <c r="H741" s="33"/>
      <c r="I741" s="41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" thickBot="1" x14ac:dyDescent="0.3">
      <c r="A742" s="33"/>
      <c r="B742" s="33"/>
      <c r="C742" s="33"/>
      <c r="D742" s="33"/>
      <c r="E742" s="33"/>
      <c r="F742" s="33"/>
      <c r="G742" s="33"/>
      <c r="H742" s="33"/>
      <c r="I742" s="41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" thickBot="1" x14ac:dyDescent="0.3">
      <c r="A743" s="33"/>
      <c r="B743" s="33"/>
      <c r="C743" s="33"/>
      <c r="D743" s="33"/>
      <c r="E743" s="33"/>
      <c r="F743" s="33"/>
      <c r="G743" s="33"/>
      <c r="H743" s="33"/>
      <c r="I743" s="41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" thickBot="1" x14ac:dyDescent="0.3">
      <c r="A744" s="33"/>
      <c r="B744" s="33"/>
      <c r="C744" s="33"/>
      <c r="D744" s="33"/>
      <c r="E744" s="33"/>
      <c r="F744" s="33"/>
      <c r="G744" s="33"/>
      <c r="H744" s="33"/>
      <c r="I744" s="41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" thickBot="1" x14ac:dyDescent="0.3">
      <c r="A745" s="33"/>
      <c r="B745" s="33"/>
      <c r="C745" s="33"/>
      <c r="D745" s="33"/>
      <c r="E745" s="33"/>
      <c r="F745" s="33"/>
      <c r="G745" s="33"/>
      <c r="H745" s="33"/>
      <c r="I745" s="41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" thickBot="1" x14ac:dyDescent="0.3">
      <c r="A746" s="33"/>
      <c r="B746" s="33"/>
      <c r="C746" s="33"/>
      <c r="D746" s="33"/>
      <c r="E746" s="33"/>
      <c r="F746" s="33"/>
      <c r="G746" s="33"/>
      <c r="H746" s="33"/>
      <c r="I746" s="41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" thickBot="1" x14ac:dyDescent="0.3">
      <c r="A747" s="33"/>
      <c r="B747" s="33"/>
      <c r="C747" s="33"/>
      <c r="D747" s="33"/>
      <c r="E747" s="33"/>
      <c r="F747" s="33"/>
      <c r="G747" s="33"/>
      <c r="H747" s="33"/>
      <c r="I747" s="41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" thickBot="1" x14ac:dyDescent="0.3">
      <c r="A748" s="33"/>
      <c r="B748" s="33"/>
      <c r="C748" s="33"/>
      <c r="D748" s="33"/>
      <c r="E748" s="33"/>
      <c r="F748" s="33"/>
      <c r="G748" s="33"/>
      <c r="H748" s="33"/>
      <c r="I748" s="41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" thickBot="1" x14ac:dyDescent="0.3">
      <c r="A749" s="33"/>
      <c r="B749" s="33"/>
      <c r="C749" s="33"/>
      <c r="D749" s="33"/>
      <c r="E749" s="33"/>
      <c r="F749" s="33"/>
      <c r="G749" s="33"/>
      <c r="H749" s="33"/>
      <c r="I749" s="41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" thickBot="1" x14ac:dyDescent="0.3">
      <c r="A750" s="33"/>
      <c r="B750" s="33"/>
      <c r="C750" s="33"/>
      <c r="D750" s="33"/>
      <c r="E750" s="33"/>
      <c r="F750" s="33"/>
      <c r="G750" s="33"/>
      <c r="H750" s="33"/>
      <c r="I750" s="41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" thickBot="1" x14ac:dyDescent="0.3">
      <c r="A751" s="33"/>
      <c r="B751" s="33"/>
      <c r="C751" s="33"/>
      <c r="D751" s="33"/>
      <c r="E751" s="33"/>
      <c r="F751" s="33"/>
      <c r="G751" s="33"/>
      <c r="H751" s="33"/>
      <c r="I751" s="41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" thickBot="1" x14ac:dyDescent="0.3">
      <c r="A752" s="33"/>
      <c r="B752" s="33"/>
      <c r="C752" s="33"/>
      <c r="D752" s="33"/>
      <c r="E752" s="33"/>
      <c r="F752" s="33"/>
      <c r="G752" s="33"/>
      <c r="H752" s="33"/>
      <c r="I752" s="41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" thickBot="1" x14ac:dyDescent="0.3">
      <c r="A753" s="33"/>
      <c r="B753" s="33"/>
      <c r="C753" s="33"/>
      <c r="D753" s="33"/>
      <c r="E753" s="33"/>
      <c r="F753" s="33"/>
      <c r="G753" s="33"/>
      <c r="H753" s="33"/>
      <c r="I753" s="41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" thickBot="1" x14ac:dyDescent="0.3">
      <c r="A754" s="33"/>
      <c r="B754" s="33"/>
      <c r="C754" s="33"/>
      <c r="D754" s="33"/>
      <c r="E754" s="33"/>
      <c r="F754" s="33"/>
      <c r="G754" s="33"/>
      <c r="H754" s="33"/>
      <c r="I754" s="41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" thickBot="1" x14ac:dyDescent="0.3">
      <c r="A755" s="33"/>
      <c r="B755" s="33"/>
      <c r="C755" s="33"/>
      <c r="D755" s="33"/>
      <c r="E755" s="33"/>
      <c r="F755" s="33"/>
      <c r="G755" s="33"/>
      <c r="H755" s="33"/>
      <c r="I755" s="41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" thickBot="1" x14ac:dyDescent="0.3">
      <c r="A756" s="33"/>
      <c r="B756" s="33"/>
      <c r="C756" s="33"/>
      <c r="D756" s="33"/>
      <c r="E756" s="33"/>
      <c r="F756" s="33"/>
      <c r="G756" s="33"/>
      <c r="H756" s="33"/>
      <c r="I756" s="41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" thickBot="1" x14ac:dyDescent="0.3">
      <c r="A757" s="33"/>
      <c r="B757" s="33"/>
      <c r="C757" s="33"/>
      <c r="D757" s="33"/>
      <c r="E757" s="33"/>
      <c r="F757" s="33"/>
      <c r="G757" s="33"/>
      <c r="H757" s="33"/>
      <c r="I757" s="41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" thickBot="1" x14ac:dyDescent="0.3">
      <c r="A758" s="33"/>
      <c r="B758" s="33"/>
      <c r="C758" s="33"/>
      <c r="D758" s="33"/>
      <c r="E758" s="33"/>
      <c r="F758" s="33"/>
      <c r="G758" s="33"/>
      <c r="H758" s="33"/>
      <c r="I758" s="41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" thickBot="1" x14ac:dyDescent="0.3">
      <c r="A759" s="33"/>
      <c r="B759" s="33"/>
      <c r="C759" s="33"/>
      <c r="D759" s="33"/>
      <c r="E759" s="33"/>
      <c r="F759" s="33"/>
      <c r="G759" s="33"/>
      <c r="H759" s="33"/>
      <c r="I759" s="41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" thickBot="1" x14ac:dyDescent="0.3">
      <c r="A760" s="33"/>
      <c r="B760" s="33"/>
      <c r="C760" s="33"/>
      <c r="D760" s="33"/>
      <c r="E760" s="33"/>
      <c r="F760" s="33"/>
      <c r="G760" s="33"/>
      <c r="H760" s="33"/>
      <c r="I760" s="41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" thickBot="1" x14ac:dyDescent="0.3">
      <c r="A761" s="33"/>
      <c r="B761" s="33"/>
      <c r="C761" s="33"/>
      <c r="D761" s="33"/>
      <c r="E761" s="33"/>
      <c r="F761" s="33"/>
      <c r="G761" s="33"/>
      <c r="H761" s="33"/>
      <c r="I761" s="41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" thickBot="1" x14ac:dyDescent="0.3">
      <c r="A762" s="33"/>
      <c r="B762" s="33"/>
      <c r="C762" s="33"/>
      <c r="D762" s="33"/>
      <c r="E762" s="33"/>
      <c r="F762" s="33"/>
      <c r="G762" s="33"/>
      <c r="H762" s="33"/>
      <c r="I762" s="41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" thickBot="1" x14ac:dyDescent="0.3">
      <c r="A763" s="33"/>
      <c r="B763" s="33"/>
      <c r="C763" s="33"/>
      <c r="D763" s="33"/>
      <c r="E763" s="33"/>
      <c r="F763" s="33"/>
      <c r="G763" s="33"/>
      <c r="H763" s="33"/>
      <c r="I763" s="41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" thickBot="1" x14ac:dyDescent="0.3">
      <c r="A764" s="33"/>
      <c r="B764" s="33"/>
      <c r="C764" s="33"/>
      <c r="D764" s="33"/>
      <c r="E764" s="33"/>
      <c r="F764" s="33"/>
      <c r="G764" s="33"/>
      <c r="H764" s="33"/>
      <c r="I764" s="41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" thickBot="1" x14ac:dyDescent="0.3">
      <c r="A765" s="33"/>
      <c r="B765" s="33"/>
      <c r="C765" s="33"/>
      <c r="D765" s="33"/>
      <c r="E765" s="33"/>
      <c r="F765" s="33"/>
      <c r="G765" s="33"/>
      <c r="H765" s="33"/>
      <c r="I765" s="41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" thickBot="1" x14ac:dyDescent="0.3">
      <c r="A766" s="33"/>
      <c r="B766" s="33"/>
      <c r="C766" s="33"/>
      <c r="D766" s="33"/>
      <c r="E766" s="33"/>
      <c r="F766" s="33"/>
      <c r="G766" s="33"/>
      <c r="H766" s="33"/>
      <c r="I766" s="41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" thickBot="1" x14ac:dyDescent="0.3">
      <c r="A767" s="33"/>
      <c r="B767" s="33"/>
      <c r="C767" s="33"/>
      <c r="D767" s="33"/>
      <c r="E767" s="33"/>
      <c r="F767" s="33"/>
      <c r="G767" s="33"/>
      <c r="H767" s="33"/>
      <c r="I767" s="41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" thickBot="1" x14ac:dyDescent="0.3">
      <c r="A768" s="33"/>
      <c r="B768" s="33"/>
      <c r="C768" s="33"/>
      <c r="D768" s="33"/>
      <c r="E768" s="33"/>
      <c r="F768" s="33"/>
      <c r="G768" s="33"/>
      <c r="H768" s="33"/>
      <c r="I768" s="41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" thickBot="1" x14ac:dyDescent="0.3">
      <c r="A769" s="33"/>
      <c r="B769" s="33"/>
      <c r="C769" s="33"/>
      <c r="D769" s="33"/>
      <c r="E769" s="33"/>
      <c r="F769" s="33"/>
      <c r="G769" s="33"/>
      <c r="H769" s="33"/>
      <c r="I769" s="41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" thickBot="1" x14ac:dyDescent="0.3">
      <c r="A770" s="33"/>
      <c r="B770" s="33"/>
      <c r="C770" s="33"/>
      <c r="D770" s="33"/>
      <c r="E770" s="33"/>
      <c r="F770" s="33"/>
      <c r="G770" s="33"/>
      <c r="H770" s="33"/>
      <c r="I770" s="41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" thickBot="1" x14ac:dyDescent="0.3">
      <c r="A771" s="33"/>
      <c r="B771" s="33"/>
      <c r="C771" s="33"/>
      <c r="D771" s="33"/>
      <c r="E771" s="33"/>
      <c r="F771" s="33"/>
      <c r="G771" s="33"/>
      <c r="H771" s="33"/>
      <c r="I771" s="41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" thickBot="1" x14ac:dyDescent="0.3">
      <c r="A772" s="33"/>
      <c r="B772" s="33"/>
      <c r="C772" s="33"/>
      <c r="D772" s="33"/>
      <c r="E772" s="33"/>
      <c r="F772" s="33"/>
      <c r="G772" s="33"/>
      <c r="H772" s="33"/>
      <c r="I772" s="41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" thickBot="1" x14ac:dyDescent="0.3">
      <c r="A773" s="33"/>
      <c r="B773" s="33"/>
      <c r="C773" s="33"/>
      <c r="D773" s="33"/>
      <c r="E773" s="33"/>
      <c r="F773" s="33"/>
      <c r="G773" s="33"/>
      <c r="H773" s="33"/>
      <c r="I773" s="41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" thickBot="1" x14ac:dyDescent="0.3">
      <c r="A774" s="33"/>
      <c r="B774" s="33"/>
      <c r="C774" s="33"/>
      <c r="D774" s="33"/>
      <c r="E774" s="33"/>
      <c r="F774" s="33"/>
      <c r="G774" s="33"/>
      <c r="H774" s="33"/>
      <c r="I774" s="41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" thickBot="1" x14ac:dyDescent="0.3">
      <c r="A775" s="33"/>
      <c r="B775" s="33"/>
      <c r="C775" s="33"/>
      <c r="D775" s="33"/>
      <c r="E775" s="33"/>
      <c r="F775" s="33"/>
      <c r="G775" s="33"/>
      <c r="H775" s="33"/>
      <c r="I775" s="41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" thickBot="1" x14ac:dyDescent="0.3">
      <c r="A776" s="33"/>
      <c r="B776" s="33"/>
      <c r="C776" s="33"/>
      <c r="D776" s="33"/>
      <c r="E776" s="33"/>
      <c r="F776" s="33"/>
      <c r="G776" s="33"/>
      <c r="H776" s="33"/>
      <c r="I776" s="41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" thickBot="1" x14ac:dyDescent="0.3">
      <c r="A777" s="33"/>
      <c r="B777" s="33"/>
      <c r="C777" s="33"/>
      <c r="D777" s="33"/>
      <c r="E777" s="33"/>
      <c r="F777" s="33"/>
      <c r="G777" s="33"/>
      <c r="H777" s="33"/>
      <c r="I777" s="41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" thickBot="1" x14ac:dyDescent="0.3">
      <c r="A778" s="33"/>
      <c r="B778" s="33"/>
      <c r="C778" s="33"/>
      <c r="D778" s="33"/>
      <c r="E778" s="33"/>
      <c r="F778" s="33"/>
      <c r="G778" s="33"/>
      <c r="H778" s="33"/>
      <c r="I778" s="41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" thickBot="1" x14ac:dyDescent="0.3">
      <c r="A779" s="33"/>
      <c r="B779" s="33"/>
      <c r="C779" s="33"/>
      <c r="D779" s="33"/>
      <c r="E779" s="33"/>
      <c r="F779" s="33"/>
      <c r="G779" s="33"/>
      <c r="H779" s="33"/>
      <c r="I779" s="41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" thickBot="1" x14ac:dyDescent="0.3">
      <c r="A780" s="33"/>
      <c r="B780" s="33"/>
      <c r="C780" s="33"/>
      <c r="D780" s="33"/>
      <c r="E780" s="33"/>
      <c r="F780" s="33"/>
      <c r="G780" s="33"/>
      <c r="H780" s="33"/>
      <c r="I780" s="41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" thickBot="1" x14ac:dyDescent="0.3">
      <c r="A781" s="33"/>
      <c r="B781" s="33"/>
      <c r="C781" s="33"/>
      <c r="D781" s="33"/>
      <c r="E781" s="33"/>
      <c r="F781" s="33"/>
      <c r="G781" s="33"/>
      <c r="H781" s="33"/>
      <c r="I781" s="41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" thickBot="1" x14ac:dyDescent="0.3">
      <c r="A782" s="33"/>
      <c r="B782" s="33"/>
      <c r="C782" s="33"/>
      <c r="D782" s="33"/>
      <c r="E782" s="33"/>
      <c r="F782" s="33"/>
      <c r="G782" s="33"/>
      <c r="H782" s="33"/>
      <c r="I782" s="41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" thickBot="1" x14ac:dyDescent="0.3">
      <c r="A783" s="33"/>
      <c r="B783" s="33"/>
      <c r="C783" s="33"/>
      <c r="D783" s="33"/>
      <c r="E783" s="33"/>
      <c r="F783" s="33"/>
      <c r="G783" s="33"/>
      <c r="H783" s="33"/>
      <c r="I783" s="41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" thickBot="1" x14ac:dyDescent="0.3">
      <c r="A784" s="33"/>
      <c r="B784" s="33"/>
      <c r="C784" s="33"/>
      <c r="D784" s="33"/>
      <c r="E784" s="33"/>
      <c r="F784" s="33"/>
      <c r="G784" s="33"/>
      <c r="H784" s="33"/>
      <c r="I784" s="41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" thickBot="1" x14ac:dyDescent="0.3">
      <c r="A785" s="33"/>
      <c r="B785" s="33"/>
      <c r="C785" s="33"/>
      <c r="D785" s="33"/>
      <c r="E785" s="33"/>
      <c r="F785" s="33"/>
      <c r="G785" s="33"/>
      <c r="H785" s="33"/>
      <c r="I785" s="41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" thickBot="1" x14ac:dyDescent="0.3">
      <c r="A786" s="33"/>
      <c r="B786" s="33"/>
      <c r="C786" s="33"/>
      <c r="D786" s="33"/>
      <c r="E786" s="33"/>
      <c r="F786" s="33"/>
      <c r="G786" s="33"/>
      <c r="H786" s="33"/>
      <c r="I786" s="41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" thickBot="1" x14ac:dyDescent="0.3">
      <c r="A787" s="33"/>
      <c r="B787" s="33"/>
      <c r="C787" s="33"/>
      <c r="D787" s="33"/>
      <c r="E787" s="33"/>
      <c r="F787" s="33"/>
      <c r="G787" s="33"/>
      <c r="H787" s="33"/>
      <c r="I787" s="41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" thickBot="1" x14ac:dyDescent="0.3">
      <c r="A788" s="33"/>
      <c r="B788" s="33"/>
      <c r="C788" s="33"/>
      <c r="D788" s="33"/>
      <c r="E788" s="33"/>
      <c r="F788" s="33"/>
      <c r="G788" s="33"/>
      <c r="H788" s="33"/>
      <c r="I788" s="41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" thickBot="1" x14ac:dyDescent="0.3">
      <c r="A789" s="33"/>
      <c r="B789" s="33"/>
      <c r="C789" s="33"/>
      <c r="D789" s="33"/>
      <c r="E789" s="33"/>
      <c r="F789" s="33"/>
      <c r="G789" s="33"/>
      <c r="H789" s="33"/>
      <c r="I789" s="41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" thickBot="1" x14ac:dyDescent="0.3">
      <c r="A790" s="33"/>
      <c r="B790" s="33"/>
      <c r="C790" s="33"/>
      <c r="D790" s="33"/>
      <c r="E790" s="33"/>
      <c r="F790" s="33"/>
      <c r="G790" s="33"/>
      <c r="H790" s="33"/>
      <c r="I790" s="41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" thickBot="1" x14ac:dyDescent="0.3">
      <c r="A791" s="33"/>
      <c r="B791" s="33"/>
      <c r="C791" s="33"/>
      <c r="D791" s="33"/>
      <c r="E791" s="33"/>
      <c r="F791" s="33"/>
      <c r="G791" s="33"/>
      <c r="H791" s="33"/>
      <c r="I791" s="41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" thickBot="1" x14ac:dyDescent="0.3">
      <c r="A792" s="33"/>
      <c r="B792" s="33"/>
      <c r="C792" s="33"/>
      <c r="D792" s="33"/>
      <c r="E792" s="33"/>
      <c r="F792" s="33"/>
      <c r="G792" s="33"/>
      <c r="H792" s="33"/>
      <c r="I792" s="41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" thickBot="1" x14ac:dyDescent="0.3">
      <c r="A793" s="33"/>
      <c r="B793" s="33"/>
      <c r="C793" s="33"/>
      <c r="D793" s="33"/>
      <c r="E793" s="33"/>
      <c r="F793" s="33"/>
      <c r="G793" s="33"/>
      <c r="H793" s="33"/>
      <c r="I793" s="41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" thickBot="1" x14ac:dyDescent="0.3">
      <c r="A794" s="33"/>
      <c r="B794" s="33"/>
      <c r="C794" s="33"/>
      <c r="D794" s="33"/>
      <c r="E794" s="33"/>
      <c r="F794" s="33"/>
      <c r="G794" s="33"/>
      <c r="H794" s="33"/>
      <c r="I794" s="41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" thickBot="1" x14ac:dyDescent="0.3">
      <c r="A795" s="33"/>
      <c r="B795" s="33"/>
      <c r="C795" s="33"/>
      <c r="D795" s="33"/>
      <c r="E795" s="33"/>
      <c r="F795" s="33"/>
      <c r="G795" s="33"/>
      <c r="H795" s="33"/>
      <c r="I795" s="41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" thickBot="1" x14ac:dyDescent="0.3">
      <c r="A796" s="33"/>
      <c r="B796" s="33"/>
      <c r="C796" s="33"/>
      <c r="D796" s="33"/>
      <c r="E796" s="33"/>
      <c r="F796" s="33"/>
      <c r="G796" s="33"/>
      <c r="H796" s="33"/>
      <c r="I796" s="41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" thickBot="1" x14ac:dyDescent="0.3">
      <c r="A797" s="33"/>
      <c r="B797" s="33"/>
      <c r="C797" s="33"/>
      <c r="D797" s="33"/>
      <c r="E797" s="33"/>
      <c r="F797" s="33"/>
      <c r="G797" s="33"/>
      <c r="H797" s="33"/>
      <c r="I797" s="41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" thickBot="1" x14ac:dyDescent="0.3">
      <c r="A798" s="33"/>
      <c r="B798" s="33"/>
      <c r="C798" s="33"/>
      <c r="D798" s="33"/>
      <c r="E798" s="33"/>
      <c r="F798" s="33"/>
      <c r="G798" s="33"/>
      <c r="H798" s="33"/>
      <c r="I798" s="41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" thickBot="1" x14ac:dyDescent="0.3">
      <c r="A799" s="33"/>
      <c r="B799" s="33"/>
      <c r="C799" s="33"/>
      <c r="D799" s="33"/>
      <c r="E799" s="33"/>
      <c r="F799" s="33"/>
      <c r="G799" s="33"/>
      <c r="H799" s="33"/>
      <c r="I799" s="41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" thickBot="1" x14ac:dyDescent="0.3">
      <c r="A800" s="33"/>
      <c r="B800" s="33"/>
      <c r="C800" s="33"/>
      <c r="D800" s="33"/>
      <c r="E800" s="33"/>
      <c r="F800" s="33"/>
      <c r="G800" s="33"/>
      <c r="H800" s="33"/>
      <c r="I800" s="41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" thickBot="1" x14ac:dyDescent="0.3">
      <c r="A801" s="33"/>
      <c r="B801" s="33"/>
      <c r="C801" s="33"/>
      <c r="D801" s="33"/>
      <c r="E801" s="33"/>
      <c r="F801" s="33"/>
      <c r="G801" s="33"/>
      <c r="H801" s="33"/>
      <c r="I801" s="41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" thickBot="1" x14ac:dyDescent="0.3">
      <c r="A802" s="33"/>
      <c r="B802" s="33"/>
      <c r="C802" s="33"/>
      <c r="D802" s="33"/>
      <c r="E802" s="33"/>
      <c r="F802" s="33"/>
      <c r="G802" s="33"/>
      <c r="H802" s="33"/>
      <c r="I802" s="41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" thickBot="1" x14ac:dyDescent="0.3">
      <c r="A803" s="33"/>
      <c r="B803" s="33"/>
      <c r="C803" s="33"/>
      <c r="D803" s="33"/>
      <c r="E803" s="33"/>
      <c r="F803" s="33"/>
      <c r="G803" s="33"/>
      <c r="H803" s="33"/>
      <c r="I803" s="41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" thickBot="1" x14ac:dyDescent="0.3">
      <c r="A804" s="33"/>
      <c r="B804" s="33"/>
      <c r="C804" s="33"/>
      <c r="D804" s="33"/>
      <c r="E804" s="33"/>
      <c r="F804" s="33"/>
      <c r="G804" s="33"/>
      <c r="H804" s="33"/>
      <c r="I804" s="41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" thickBot="1" x14ac:dyDescent="0.3">
      <c r="A805" s="33"/>
      <c r="B805" s="33"/>
      <c r="C805" s="33"/>
      <c r="D805" s="33"/>
      <c r="E805" s="33"/>
      <c r="F805" s="33"/>
      <c r="G805" s="33"/>
      <c r="H805" s="33"/>
      <c r="I805" s="41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" thickBot="1" x14ac:dyDescent="0.3">
      <c r="A806" s="33"/>
      <c r="B806" s="33"/>
      <c r="C806" s="33"/>
      <c r="D806" s="33"/>
      <c r="E806" s="33"/>
      <c r="F806" s="33"/>
      <c r="G806" s="33"/>
      <c r="H806" s="33"/>
      <c r="I806" s="41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" thickBot="1" x14ac:dyDescent="0.3">
      <c r="A807" s="33"/>
      <c r="B807" s="33"/>
      <c r="C807" s="33"/>
      <c r="D807" s="33"/>
      <c r="E807" s="33"/>
      <c r="F807" s="33"/>
      <c r="G807" s="33"/>
      <c r="H807" s="33"/>
      <c r="I807" s="41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" thickBot="1" x14ac:dyDescent="0.3">
      <c r="A808" s="33"/>
      <c r="B808" s="33"/>
      <c r="C808" s="33"/>
      <c r="D808" s="33"/>
      <c r="E808" s="33"/>
      <c r="F808" s="33"/>
      <c r="G808" s="33"/>
      <c r="H808" s="33"/>
      <c r="I808" s="41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" thickBot="1" x14ac:dyDescent="0.3">
      <c r="A809" s="33"/>
      <c r="B809" s="33"/>
      <c r="C809" s="33"/>
      <c r="D809" s="33"/>
      <c r="E809" s="33"/>
      <c r="F809" s="33"/>
      <c r="G809" s="33"/>
      <c r="H809" s="33"/>
      <c r="I809" s="41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" thickBot="1" x14ac:dyDescent="0.3">
      <c r="A810" s="33"/>
      <c r="B810" s="33"/>
      <c r="C810" s="33"/>
      <c r="D810" s="33"/>
      <c r="E810" s="33"/>
      <c r="F810" s="33"/>
      <c r="G810" s="33"/>
      <c r="H810" s="33"/>
      <c r="I810" s="41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" thickBot="1" x14ac:dyDescent="0.3">
      <c r="A811" s="33"/>
      <c r="B811" s="33"/>
      <c r="C811" s="33"/>
      <c r="D811" s="33"/>
      <c r="E811" s="33"/>
      <c r="F811" s="33"/>
      <c r="G811" s="33"/>
      <c r="H811" s="33"/>
      <c r="I811" s="41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" thickBot="1" x14ac:dyDescent="0.3">
      <c r="A812" s="33"/>
      <c r="B812" s="33"/>
      <c r="C812" s="33"/>
      <c r="D812" s="33"/>
      <c r="E812" s="33"/>
      <c r="F812" s="33"/>
      <c r="G812" s="33"/>
      <c r="H812" s="33"/>
      <c r="I812" s="41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" thickBot="1" x14ac:dyDescent="0.3">
      <c r="A813" s="33"/>
      <c r="B813" s="33"/>
      <c r="C813" s="33"/>
      <c r="D813" s="33"/>
      <c r="E813" s="33"/>
      <c r="F813" s="33"/>
      <c r="G813" s="33"/>
      <c r="H813" s="33"/>
      <c r="I813" s="41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" thickBot="1" x14ac:dyDescent="0.3">
      <c r="A814" s="33"/>
      <c r="B814" s="33"/>
      <c r="C814" s="33"/>
      <c r="D814" s="33"/>
      <c r="E814" s="33"/>
      <c r="F814" s="33"/>
      <c r="G814" s="33"/>
      <c r="H814" s="33"/>
      <c r="I814" s="41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" thickBot="1" x14ac:dyDescent="0.3">
      <c r="A815" s="33"/>
      <c r="B815" s="33"/>
      <c r="C815" s="33"/>
      <c r="D815" s="33"/>
      <c r="E815" s="33"/>
      <c r="F815" s="33"/>
      <c r="G815" s="33"/>
      <c r="H815" s="33"/>
      <c r="I815" s="41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" thickBot="1" x14ac:dyDescent="0.3">
      <c r="A816" s="33"/>
      <c r="B816" s="33"/>
      <c r="C816" s="33"/>
      <c r="D816" s="33"/>
      <c r="E816" s="33"/>
      <c r="F816" s="33"/>
      <c r="G816" s="33"/>
      <c r="H816" s="33"/>
      <c r="I816" s="41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" thickBot="1" x14ac:dyDescent="0.3">
      <c r="A817" s="33"/>
      <c r="B817" s="33"/>
      <c r="C817" s="33"/>
      <c r="D817" s="33"/>
      <c r="E817" s="33"/>
      <c r="F817" s="33"/>
      <c r="G817" s="33"/>
      <c r="H817" s="33"/>
      <c r="I817" s="41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" thickBot="1" x14ac:dyDescent="0.3">
      <c r="A818" s="33"/>
      <c r="B818" s="33"/>
      <c r="C818" s="33"/>
      <c r="D818" s="33"/>
      <c r="E818" s="33"/>
      <c r="F818" s="33"/>
      <c r="G818" s="33"/>
      <c r="H818" s="33"/>
      <c r="I818" s="41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" thickBot="1" x14ac:dyDescent="0.3">
      <c r="A819" s="33"/>
      <c r="B819" s="33"/>
      <c r="C819" s="33"/>
      <c r="D819" s="33"/>
      <c r="E819" s="33"/>
      <c r="F819" s="33"/>
      <c r="G819" s="33"/>
      <c r="H819" s="33"/>
      <c r="I819" s="41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" thickBot="1" x14ac:dyDescent="0.3">
      <c r="A820" s="33"/>
      <c r="B820" s="33"/>
      <c r="C820" s="33"/>
      <c r="D820" s="33"/>
      <c r="E820" s="33"/>
      <c r="F820" s="33"/>
      <c r="G820" s="33"/>
      <c r="H820" s="33"/>
      <c r="I820" s="41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" thickBot="1" x14ac:dyDescent="0.3">
      <c r="A821" s="33"/>
      <c r="B821" s="33"/>
      <c r="C821" s="33"/>
      <c r="D821" s="33"/>
      <c r="E821" s="33"/>
      <c r="F821" s="33"/>
      <c r="G821" s="33"/>
      <c r="H821" s="33"/>
      <c r="I821" s="41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" thickBot="1" x14ac:dyDescent="0.3">
      <c r="A822" s="33"/>
      <c r="B822" s="33"/>
      <c r="C822" s="33"/>
      <c r="D822" s="33"/>
      <c r="E822" s="33"/>
      <c r="F822" s="33"/>
      <c r="G822" s="33"/>
      <c r="H822" s="33"/>
      <c r="I822" s="41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" thickBot="1" x14ac:dyDescent="0.3">
      <c r="A823" s="33"/>
      <c r="B823" s="33"/>
      <c r="C823" s="33"/>
      <c r="D823" s="33"/>
      <c r="E823" s="33"/>
      <c r="F823" s="33"/>
      <c r="G823" s="33"/>
      <c r="H823" s="33"/>
      <c r="I823" s="41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" thickBot="1" x14ac:dyDescent="0.3">
      <c r="A824" s="33"/>
      <c r="B824" s="33"/>
      <c r="C824" s="33"/>
      <c r="D824" s="33"/>
      <c r="E824" s="33"/>
      <c r="F824" s="33"/>
      <c r="G824" s="33"/>
      <c r="H824" s="33"/>
      <c r="I824" s="41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" thickBot="1" x14ac:dyDescent="0.3">
      <c r="A825" s="33"/>
      <c r="B825" s="33"/>
      <c r="C825" s="33"/>
      <c r="D825" s="33"/>
      <c r="E825" s="33"/>
      <c r="F825" s="33"/>
      <c r="G825" s="33"/>
      <c r="H825" s="33"/>
      <c r="I825" s="41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" thickBot="1" x14ac:dyDescent="0.3">
      <c r="A826" s="33"/>
      <c r="B826" s="33"/>
      <c r="C826" s="33"/>
      <c r="D826" s="33"/>
      <c r="E826" s="33"/>
      <c r="F826" s="33"/>
      <c r="G826" s="33"/>
      <c r="H826" s="33"/>
      <c r="I826" s="41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" thickBot="1" x14ac:dyDescent="0.3">
      <c r="A827" s="33"/>
      <c r="B827" s="33"/>
      <c r="C827" s="33"/>
      <c r="D827" s="33"/>
      <c r="E827" s="33"/>
      <c r="F827" s="33"/>
      <c r="G827" s="33"/>
      <c r="H827" s="33"/>
      <c r="I827" s="41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" thickBot="1" x14ac:dyDescent="0.3">
      <c r="A828" s="33"/>
      <c r="B828" s="33"/>
      <c r="C828" s="33"/>
      <c r="D828" s="33"/>
      <c r="E828" s="33"/>
      <c r="F828" s="33"/>
      <c r="G828" s="33"/>
      <c r="H828" s="33"/>
      <c r="I828" s="41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" thickBot="1" x14ac:dyDescent="0.3">
      <c r="A829" s="33"/>
      <c r="B829" s="33"/>
      <c r="C829" s="33"/>
      <c r="D829" s="33"/>
      <c r="E829" s="33"/>
      <c r="F829" s="33"/>
      <c r="G829" s="33"/>
      <c r="H829" s="33"/>
      <c r="I829" s="41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" thickBot="1" x14ac:dyDescent="0.3">
      <c r="A830" s="33"/>
      <c r="B830" s="33"/>
      <c r="C830" s="33"/>
      <c r="D830" s="33"/>
      <c r="E830" s="33"/>
      <c r="F830" s="33"/>
      <c r="G830" s="33"/>
      <c r="H830" s="33"/>
      <c r="I830" s="41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" thickBot="1" x14ac:dyDescent="0.3">
      <c r="A831" s="33"/>
      <c r="B831" s="33"/>
      <c r="C831" s="33"/>
      <c r="D831" s="33"/>
      <c r="E831" s="33"/>
      <c r="F831" s="33"/>
      <c r="G831" s="33"/>
      <c r="H831" s="33"/>
      <c r="I831" s="41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" thickBot="1" x14ac:dyDescent="0.3">
      <c r="A832" s="33"/>
      <c r="B832" s="33"/>
      <c r="C832" s="33"/>
      <c r="D832" s="33"/>
      <c r="E832" s="33"/>
      <c r="F832" s="33"/>
      <c r="G832" s="33"/>
      <c r="H832" s="33"/>
      <c r="I832" s="41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" thickBot="1" x14ac:dyDescent="0.3">
      <c r="A833" s="33"/>
      <c r="B833" s="33"/>
      <c r="C833" s="33"/>
      <c r="D833" s="33"/>
      <c r="E833" s="33"/>
      <c r="F833" s="33"/>
      <c r="G833" s="33"/>
      <c r="H833" s="33"/>
      <c r="I833" s="41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" thickBot="1" x14ac:dyDescent="0.3">
      <c r="A834" s="33"/>
      <c r="B834" s="33"/>
      <c r="C834" s="33"/>
      <c r="D834" s="33"/>
      <c r="E834" s="33"/>
      <c r="F834" s="33"/>
      <c r="G834" s="33"/>
      <c r="H834" s="33"/>
      <c r="I834" s="41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" thickBot="1" x14ac:dyDescent="0.3">
      <c r="A835" s="33"/>
      <c r="B835" s="33"/>
      <c r="C835" s="33"/>
      <c r="D835" s="33"/>
      <c r="E835" s="33"/>
      <c r="F835" s="33"/>
      <c r="G835" s="33"/>
      <c r="H835" s="33"/>
      <c r="I835" s="41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" thickBot="1" x14ac:dyDescent="0.3">
      <c r="A836" s="33"/>
      <c r="B836" s="33"/>
      <c r="C836" s="33"/>
      <c r="D836" s="33"/>
      <c r="E836" s="33"/>
      <c r="F836" s="33"/>
      <c r="G836" s="33"/>
      <c r="H836" s="33"/>
      <c r="I836" s="41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" thickBot="1" x14ac:dyDescent="0.3">
      <c r="A837" s="33"/>
      <c r="B837" s="33"/>
      <c r="C837" s="33"/>
      <c r="D837" s="33"/>
      <c r="E837" s="33"/>
      <c r="F837" s="33"/>
      <c r="G837" s="33"/>
      <c r="H837" s="33"/>
      <c r="I837" s="41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" thickBot="1" x14ac:dyDescent="0.3">
      <c r="A838" s="33"/>
      <c r="B838" s="33"/>
      <c r="C838" s="33"/>
      <c r="D838" s="33"/>
      <c r="E838" s="33"/>
      <c r="F838" s="33"/>
      <c r="G838" s="33"/>
      <c r="H838" s="33"/>
      <c r="I838" s="41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" thickBot="1" x14ac:dyDescent="0.3">
      <c r="A839" s="33"/>
      <c r="B839" s="33"/>
      <c r="C839" s="33"/>
      <c r="D839" s="33"/>
      <c r="E839" s="33"/>
      <c r="F839" s="33"/>
      <c r="G839" s="33"/>
      <c r="H839" s="33"/>
      <c r="I839" s="41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" thickBot="1" x14ac:dyDescent="0.3">
      <c r="A840" s="33"/>
      <c r="B840" s="33"/>
      <c r="C840" s="33"/>
      <c r="D840" s="33"/>
      <c r="E840" s="33"/>
      <c r="F840" s="33"/>
      <c r="G840" s="33"/>
      <c r="H840" s="33"/>
      <c r="I840" s="41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" thickBot="1" x14ac:dyDescent="0.3">
      <c r="A841" s="33"/>
      <c r="B841" s="33"/>
      <c r="C841" s="33"/>
      <c r="D841" s="33"/>
      <c r="E841" s="33"/>
      <c r="F841" s="33"/>
      <c r="G841" s="33"/>
      <c r="H841" s="33"/>
      <c r="I841" s="41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" thickBot="1" x14ac:dyDescent="0.3">
      <c r="A842" s="33"/>
      <c r="B842" s="33"/>
      <c r="C842" s="33"/>
      <c r="D842" s="33"/>
      <c r="E842" s="33"/>
      <c r="F842" s="33"/>
      <c r="G842" s="33"/>
      <c r="H842" s="33"/>
      <c r="I842" s="41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" thickBot="1" x14ac:dyDescent="0.3">
      <c r="A843" s="33"/>
      <c r="B843" s="33"/>
      <c r="C843" s="33"/>
      <c r="D843" s="33"/>
      <c r="E843" s="33"/>
      <c r="F843" s="33"/>
      <c r="G843" s="33"/>
      <c r="H843" s="33"/>
      <c r="I843" s="41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" thickBot="1" x14ac:dyDescent="0.3">
      <c r="A844" s="33"/>
      <c r="B844" s="33"/>
      <c r="C844" s="33"/>
      <c r="D844" s="33"/>
      <c r="E844" s="33"/>
      <c r="F844" s="33"/>
      <c r="G844" s="33"/>
      <c r="H844" s="33"/>
      <c r="I844" s="41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" thickBot="1" x14ac:dyDescent="0.3">
      <c r="A845" s="33"/>
      <c r="B845" s="33"/>
      <c r="C845" s="33"/>
      <c r="D845" s="33"/>
      <c r="E845" s="33"/>
      <c r="F845" s="33"/>
      <c r="G845" s="33"/>
      <c r="H845" s="33"/>
      <c r="I845" s="41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" thickBot="1" x14ac:dyDescent="0.3">
      <c r="A846" s="33"/>
      <c r="B846" s="33"/>
      <c r="C846" s="33"/>
      <c r="D846" s="33"/>
      <c r="E846" s="33"/>
      <c r="F846" s="33"/>
      <c r="G846" s="33"/>
      <c r="H846" s="33"/>
      <c r="I846" s="41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" thickBot="1" x14ac:dyDescent="0.3">
      <c r="A847" s="33"/>
      <c r="B847" s="33"/>
      <c r="C847" s="33"/>
      <c r="D847" s="33"/>
      <c r="E847" s="33"/>
      <c r="F847" s="33"/>
      <c r="G847" s="33"/>
      <c r="H847" s="33"/>
      <c r="I847" s="41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" thickBot="1" x14ac:dyDescent="0.3">
      <c r="A848" s="33"/>
      <c r="B848" s="33"/>
      <c r="C848" s="33"/>
      <c r="D848" s="33"/>
      <c r="E848" s="33"/>
      <c r="F848" s="33"/>
      <c r="G848" s="33"/>
      <c r="H848" s="33"/>
      <c r="I848" s="41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" thickBot="1" x14ac:dyDescent="0.3">
      <c r="A849" s="33"/>
      <c r="B849" s="33"/>
      <c r="C849" s="33"/>
      <c r="D849" s="33"/>
      <c r="E849" s="33"/>
      <c r="F849" s="33"/>
      <c r="G849" s="33"/>
      <c r="H849" s="33"/>
      <c r="I849" s="41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" thickBot="1" x14ac:dyDescent="0.3">
      <c r="A850" s="33"/>
      <c r="B850" s="33"/>
      <c r="C850" s="33"/>
      <c r="D850" s="33"/>
      <c r="E850" s="33"/>
      <c r="F850" s="33"/>
      <c r="G850" s="33"/>
      <c r="H850" s="33"/>
      <c r="I850" s="41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" thickBot="1" x14ac:dyDescent="0.3">
      <c r="A851" s="33"/>
      <c r="B851" s="33"/>
      <c r="C851" s="33"/>
      <c r="D851" s="33"/>
      <c r="E851" s="33"/>
      <c r="F851" s="33"/>
      <c r="G851" s="33"/>
      <c r="H851" s="33"/>
      <c r="I851" s="41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" thickBot="1" x14ac:dyDescent="0.3">
      <c r="A852" s="33"/>
      <c r="B852" s="33"/>
      <c r="C852" s="33"/>
      <c r="D852" s="33"/>
      <c r="E852" s="33"/>
      <c r="F852" s="33"/>
      <c r="G852" s="33"/>
      <c r="H852" s="33"/>
      <c r="I852" s="41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" thickBot="1" x14ac:dyDescent="0.3">
      <c r="A853" s="33"/>
      <c r="B853" s="33"/>
      <c r="C853" s="33"/>
      <c r="D853" s="33"/>
      <c r="E853" s="33"/>
      <c r="F853" s="33"/>
      <c r="G853" s="33"/>
      <c r="H853" s="33"/>
      <c r="I853" s="41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" thickBot="1" x14ac:dyDescent="0.3">
      <c r="A854" s="33"/>
      <c r="B854" s="33"/>
      <c r="C854" s="33"/>
      <c r="D854" s="33"/>
      <c r="E854" s="33"/>
      <c r="F854" s="33"/>
      <c r="G854" s="33"/>
      <c r="H854" s="33"/>
      <c r="I854" s="41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" thickBot="1" x14ac:dyDescent="0.3">
      <c r="A855" s="33"/>
      <c r="B855" s="33"/>
      <c r="C855" s="33"/>
      <c r="D855" s="33"/>
      <c r="E855" s="33"/>
      <c r="F855" s="33"/>
      <c r="G855" s="33"/>
      <c r="H855" s="33"/>
      <c r="I855" s="41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" thickBot="1" x14ac:dyDescent="0.3">
      <c r="A856" s="33"/>
      <c r="B856" s="33"/>
      <c r="C856" s="33"/>
      <c r="D856" s="33"/>
      <c r="E856" s="33"/>
      <c r="F856" s="33"/>
      <c r="G856" s="33"/>
      <c r="H856" s="33"/>
      <c r="I856" s="41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" thickBot="1" x14ac:dyDescent="0.3">
      <c r="A857" s="33"/>
      <c r="B857" s="33"/>
      <c r="C857" s="33"/>
      <c r="D857" s="33"/>
      <c r="E857" s="33"/>
      <c r="F857" s="33"/>
      <c r="G857" s="33"/>
      <c r="H857" s="33"/>
      <c r="I857" s="41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" thickBot="1" x14ac:dyDescent="0.3">
      <c r="A858" s="33"/>
      <c r="B858" s="33"/>
      <c r="C858" s="33"/>
      <c r="D858" s="33"/>
      <c r="E858" s="33"/>
      <c r="F858" s="33"/>
      <c r="G858" s="33"/>
      <c r="H858" s="33"/>
      <c r="I858" s="41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" thickBot="1" x14ac:dyDescent="0.3">
      <c r="A859" s="33"/>
      <c r="B859" s="33"/>
      <c r="C859" s="33"/>
      <c r="D859" s="33"/>
      <c r="E859" s="33"/>
      <c r="F859" s="33"/>
      <c r="G859" s="33"/>
      <c r="H859" s="33"/>
      <c r="I859" s="41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" thickBot="1" x14ac:dyDescent="0.3">
      <c r="A860" s="33"/>
      <c r="B860" s="33"/>
      <c r="C860" s="33"/>
      <c r="D860" s="33"/>
      <c r="E860" s="33"/>
      <c r="F860" s="33"/>
      <c r="G860" s="33"/>
      <c r="H860" s="33"/>
      <c r="I860" s="41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" thickBot="1" x14ac:dyDescent="0.3">
      <c r="A861" s="33"/>
      <c r="B861" s="33"/>
      <c r="C861" s="33"/>
      <c r="D861" s="33"/>
      <c r="E861" s="33"/>
      <c r="F861" s="33"/>
      <c r="G861" s="33"/>
      <c r="H861" s="33"/>
      <c r="I861" s="41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" thickBot="1" x14ac:dyDescent="0.3">
      <c r="A862" s="33"/>
      <c r="B862" s="33"/>
      <c r="C862" s="33"/>
      <c r="D862" s="33"/>
      <c r="E862" s="33"/>
      <c r="F862" s="33"/>
      <c r="G862" s="33"/>
      <c r="H862" s="33"/>
      <c r="I862" s="41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" thickBot="1" x14ac:dyDescent="0.3">
      <c r="A863" s="33"/>
      <c r="B863" s="33"/>
      <c r="C863" s="33"/>
      <c r="D863" s="33"/>
      <c r="E863" s="33"/>
      <c r="F863" s="33"/>
      <c r="G863" s="33"/>
      <c r="H863" s="33"/>
      <c r="I863" s="41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" thickBot="1" x14ac:dyDescent="0.3">
      <c r="A864" s="33"/>
      <c r="B864" s="33"/>
      <c r="C864" s="33"/>
      <c r="D864" s="33"/>
      <c r="E864" s="33"/>
      <c r="F864" s="33"/>
      <c r="G864" s="33"/>
      <c r="H864" s="33"/>
      <c r="I864" s="41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" thickBot="1" x14ac:dyDescent="0.3">
      <c r="A865" s="33"/>
      <c r="B865" s="33"/>
      <c r="C865" s="33"/>
      <c r="D865" s="33"/>
      <c r="E865" s="33"/>
      <c r="F865" s="33"/>
      <c r="G865" s="33"/>
      <c r="H865" s="33"/>
      <c r="I865" s="41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" thickBot="1" x14ac:dyDescent="0.3">
      <c r="A866" s="33"/>
      <c r="B866" s="33"/>
      <c r="C866" s="33"/>
      <c r="D866" s="33"/>
      <c r="E866" s="33"/>
      <c r="F866" s="33"/>
      <c r="G866" s="33"/>
      <c r="H866" s="33"/>
      <c r="I866" s="41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" thickBot="1" x14ac:dyDescent="0.3">
      <c r="A867" s="33"/>
      <c r="B867" s="33"/>
      <c r="C867" s="33"/>
      <c r="D867" s="33"/>
      <c r="E867" s="33"/>
      <c r="F867" s="33"/>
      <c r="G867" s="33"/>
      <c r="H867" s="33"/>
      <c r="I867" s="41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" thickBot="1" x14ac:dyDescent="0.3">
      <c r="A868" s="33"/>
      <c r="B868" s="33"/>
      <c r="C868" s="33"/>
      <c r="D868" s="33"/>
      <c r="E868" s="33"/>
      <c r="F868" s="33"/>
      <c r="G868" s="33"/>
      <c r="H868" s="33"/>
      <c r="I868" s="41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" thickBot="1" x14ac:dyDescent="0.3">
      <c r="A869" s="33"/>
      <c r="B869" s="33"/>
      <c r="C869" s="33"/>
      <c r="D869" s="33"/>
      <c r="E869" s="33"/>
      <c r="F869" s="33"/>
      <c r="G869" s="33"/>
      <c r="H869" s="33"/>
      <c r="I869" s="41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" thickBot="1" x14ac:dyDescent="0.3">
      <c r="A870" s="33"/>
      <c r="B870" s="33"/>
      <c r="C870" s="33"/>
      <c r="D870" s="33"/>
      <c r="E870" s="33"/>
      <c r="F870" s="33"/>
      <c r="G870" s="33"/>
      <c r="H870" s="33"/>
      <c r="I870" s="41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" thickBot="1" x14ac:dyDescent="0.3">
      <c r="A871" s="33"/>
      <c r="B871" s="33"/>
      <c r="C871" s="33"/>
      <c r="D871" s="33"/>
      <c r="E871" s="33"/>
      <c r="F871" s="33"/>
      <c r="G871" s="33"/>
      <c r="H871" s="33"/>
      <c r="I871" s="41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" thickBot="1" x14ac:dyDescent="0.3">
      <c r="A872" s="33"/>
      <c r="B872" s="33"/>
      <c r="C872" s="33"/>
      <c r="D872" s="33"/>
      <c r="E872" s="33"/>
      <c r="F872" s="33"/>
      <c r="G872" s="33"/>
      <c r="H872" s="33"/>
      <c r="I872" s="41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" thickBot="1" x14ac:dyDescent="0.3">
      <c r="A873" s="33"/>
      <c r="B873" s="33"/>
      <c r="C873" s="33"/>
      <c r="D873" s="33"/>
      <c r="E873" s="33"/>
      <c r="F873" s="33"/>
      <c r="G873" s="33"/>
      <c r="H873" s="33"/>
      <c r="I873" s="41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" thickBot="1" x14ac:dyDescent="0.3">
      <c r="A874" s="33"/>
      <c r="B874" s="33"/>
      <c r="C874" s="33"/>
      <c r="D874" s="33"/>
      <c r="E874" s="33"/>
      <c r="F874" s="33"/>
      <c r="G874" s="33"/>
      <c r="H874" s="33"/>
      <c r="I874" s="41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" thickBot="1" x14ac:dyDescent="0.3">
      <c r="A875" s="33"/>
      <c r="B875" s="33"/>
      <c r="C875" s="33"/>
      <c r="D875" s="33"/>
      <c r="E875" s="33"/>
      <c r="F875" s="33"/>
      <c r="G875" s="33"/>
      <c r="H875" s="33"/>
      <c r="I875" s="41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" thickBot="1" x14ac:dyDescent="0.3">
      <c r="A876" s="33"/>
      <c r="B876" s="33"/>
      <c r="C876" s="33"/>
      <c r="D876" s="33"/>
      <c r="E876" s="33"/>
      <c r="F876" s="33"/>
      <c r="G876" s="33"/>
      <c r="H876" s="33"/>
      <c r="I876" s="41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" thickBot="1" x14ac:dyDescent="0.3">
      <c r="A877" s="33"/>
      <c r="B877" s="33"/>
      <c r="C877" s="33"/>
      <c r="D877" s="33"/>
      <c r="E877" s="33"/>
      <c r="F877" s="33"/>
      <c r="G877" s="33"/>
      <c r="H877" s="33"/>
      <c r="I877" s="41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" thickBot="1" x14ac:dyDescent="0.3">
      <c r="A878" s="33"/>
      <c r="B878" s="33"/>
      <c r="C878" s="33"/>
      <c r="D878" s="33"/>
      <c r="E878" s="33"/>
      <c r="F878" s="33"/>
      <c r="G878" s="33"/>
      <c r="H878" s="33"/>
      <c r="I878" s="41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" thickBot="1" x14ac:dyDescent="0.3">
      <c r="A879" s="33"/>
      <c r="B879" s="33"/>
      <c r="C879" s="33"/>
      <c r="D879" s="33"/>
      <c r="E879" s="33"/>
      <c r="F879" s="33"/>
      <c r="G879" s="33"/>
      <c r="H879" s="33"/>
      <c r="I879" s="41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" thickBot="1" x14ac:dyDescent="0.3">
      <c r="A880" s="33"/>
      <c r="B880" s="33"/>
      <c r="C880" s="33"/>
      <c r="D880" s="33"/>
      <c r="E880" s="33"/>
      <c r="F880" s="33"/>
      <c r="G880" s="33"/>
      <c r="H880" s="33"/>
      <c r="I880" s="41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" thickBot="1" x14ac:dyDescent="0.3">
      <c r="A881" s="33"/>
      <c r="B881" s="33"/>
      <c r="C881" s="33"/>
      <c r="D881" s="33"/>
      <c r="E881" s="33"/>
      <c r="F881" s="33"/>
      <c r="G881" s="33"/>
      <c r="H881" s="33"/>
      <c r="I881" s="41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" thickBot="1" x14ac:dyDescent="0.3">
      <c r="A882" s="33"/>
      <c r="B882" s="33"/>
      <c r="C882" s="33"/>
      <c r="D882" s="33"/>
      <c r="E882" s="33"/>
      <c r="F882" s="33"/>
      <c r="G882" s="33"/>
      <c r="H882" s="33"/>
      <c r="I882" s="41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" thickBot="1" x14ac:dyDescent="0.3">
      <c r="A883" s="33"/>
      <c r="B883" s="33"/>
      <c r="C883" s="33"/>
      <c r="D883" s="33"/>
      <c r="E883" s="33"/>
      <c r="F883" s="33"/>
      <c r="G883" s="33"/>
      <c r="H883" s="33"/>
      <c r="I883" s="41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" thickBot="1" x14ac:dyDescent="0.3">
      <c r="A884" s="33"/>
      <c r="B884" s="33"/>
      <c r="C884" s="33"/>
      <c r="D884" s="33"/>
      <c r="E884" s="33"/>
      <c r="F884" s="33"/>
      <c r="G884" s="33"/>
      <c r="H884" s="33"/>
      <c r="I884" s="41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" thickBot="1" x14ac:dyDescent="0.3">
      <c r="A885" s="33"/>
      <c r="B885" s="33"/>
      <c r="C885" s="33"/>
      <c r="D885" s="33"/>
      <c r="E885" s="33"/>
      <c r="F885" s="33"/>
      <c r="G885" s="33"/>
      <c r="H885" s="33"/>
      <c r="I885" s="41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" thickBot="1" x14ac:dyDescent="0.3">
      <c r="A886" s="33"/>
      <c r="B886" s="33"/>
      <c r="C886" s="33"/>
      <c r="D886" s="33"/>
      <c r="E886" s="33"/>
      <c r="F886" s="33"/>
      <c r="G886" s="33"/>
      <c r="H886" s="33"/>
      <c r="I886" s="41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" thickBot="1" x14ac:dyDescent="0.3">
      <c r="A887" s="33"/>
      <c r="B887" s="33"/>
      <c r="C887" s="33"/>
      <c r="D887" s="33"/>
      <c r="E887" s="33"/>
      <c r="F887" s="33"/>
      <c r="G887" s="33"/>
      <c r="H887" s="33"/>
      <c r="I887" s="41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" thickBot="1" x14ac:dyDescent="0.3">
      <c r="A888" s="33"/>
      <c r="B888" s="33"/>
      <c r="C888" s="33"/>
      <c r="D888" s="33"/>
      <c r="E888" s="33"/>
      <c r="F888" s="33"/>
      <c r="G888" s="33"/>
      <c r="H888" s="33"/>
      <c r="I888" s="41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" thickBot="1" x14ac:dyDescent="0.3">
      <c r="A889" s="33"/>
      <c r="B889" s="33"/>
      <c r="C889" s="33"/>
      <c r="D889" s="33"/>
      <c r="E889" s="33"/>
      <c r="F889" s="33"/>
      <c r="G889" s="33"/>
      <c r="H889" s="33"/>
      <c r="I889" s="41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" thickBot="1" x14ac:dyDescent="0.3">
      <c r="A890" s="33"/>
      <c r="B890" s="33"/>
      <c r="C890" s="33"/>
      <c r="D890" s="33"/>
      <c r="E890" s="33"/>
      <c r="F890" s="33"/>
      <c r="G890" s="33"/>
      <c r="H890" s="33"/>
      <c r="I890" s="41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" thickBot="1" x14ac:dyDescent="0.3">
      <c r="A891" s="33"/>
      <c r="B891" s="33"/>
      <c r="C891" s="33"/>
      <c r="D891" s="33"/>
      <c r="E891" s="33"/>
      <c r="F891" s="33"/>
      <c r="G891" s="33"/>
      <c r="H891" s="33"/>
      <c r="I891" s="41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" thickBot="1" x14ac:dyDescent="0.3">
      <c r="A892" s="33"/>
      <c r="B892" s="33"/>
      <c r="C892" s="33"/>
      <c r="D892" s="33"/>
      <c r="E892" s="33"/>
      <c r="F892" s="33"/>
      <c r="G892" s="33"/>
      <c r="H892" s="33"/>
      <c r="I892" s="41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" thickBot="1" x14ac:dyDescent="0.3">
      <c r="A893" s="33"/>
      <c r="B893" s="33"/>
      <c r="C893" s="33"/>
      <c r="D893" s="33"/>
      <c r="E893" s="33"/>
      <c r="F893" s="33"/>
      <c r="G893" s="33"/>
      <c r="H893" s="33"/>
      <c r="I893" s="41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" thickBot="1" x14ac:dyDescent="0.3">
      <c r="A894" s="33"/>
      <c r="B894" s="33"/>
      <c r="C894" s="33"/>
      <c r="D894" s="33"/>
      <c r="E894" s="33"/>
      <c r="F894" s="33"/>
      <c r="G894" s="33"/>
      <c r="H894" s="33"/>
      <c r="I894" s="41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" thickBot="1" x14ac:dyDescent="0.3">
      <c r="A895" s="33"/>
      <c r="B895" s="33"/>
      <c r="C895" s="33"/>
      <c r="D895" s="33"/>
      <c r="E895" s="33"/>
      <c r="F895" s="33"/>
      <c r="G895" s="33"/>
      <c r="H895" s="33"/>
      <c r="I895" s="41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" thickBot="1" x14ac:dyDescent="0.3">
      <c r="A896" s="33"/>
      <c r="B896" s="33"/>
      <c r="C896" s="33"/>
      <c r="D896" s="33"/>
      <c r="E896" s="33"/>
      <c r="F896" s="33"/>
      <c r="G896" s="33"/>
      <c r="H896" s="33"/>
      <c r="I896" s="41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" thickBot="1" x14ac:dyDescent="0.3">
      <c r="A897" s="33"/>
      <c r="B897" s="33"/>
      <c r="C897" s="33"/>
      <c r="D897" s="33"/>
      <c r="E897" s="33"/>
      <c r="F897" s="33"/>
      <c r="G897" s="33"/>
      <c r="H897" s="33"/>
      <c r="I897" s="41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" thickBot="1" x14ac:dyDescent="0.3">
      <c r="A898" s="33"/>
      <c r="B898" s="33"/>
      <c r="C898" s="33"/>
      <c r="D898" s="33"/>
      <c r="E898" s="33"/>
      <c r="F898" s="33"/>
      <c r="G898" s="33"/>
      <c r="H898" s="33"/>
      <c r="I898" s="41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" thickBot="1" x14ac:dyDescent="0.3">
      <c r="A899" s="33"/>
      <c r="B899" s="33"/>
      <c r="C899" s="33"/>
      <c r="D899" s="33"/>
      <c r="E899" s="33"/>
      <c r="F899" s="33"/>
      <c r="G899" s="33"/>
      <c r="H899" s="33"/>
      <c r="I899" s="41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" thickBot="1" x14ac:dyDescent="0.3">
      <c r="A900" s="33"/>
      <c r="B900" s="33"/>
      <c r="C900" s="33"/>
      <c r="D900" s="33"/>
      <c r="E900" s="33"/>
      <c r="F900" s="33"/>
      <c r="G900" s="33"/>
      <c r="H900" s="33"/>
      <c r="I900" s="41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" thickBot="1" x14ac:dyDescent="0.3">
      <c r="A901" s="33"/>
      <c r="B901" s="33"/>
      <c r="C901" s="33"/>
      <c r="D901" s="33"/>
      <c r="E901" s="33"/>
      <c r="F901" s="33"/>
      <c r="G901" s="33"/>
      <c r="H901" s="33"/>
      <c r="I901" s="41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" thickBot="1" x14ac:dyDescent="0.3">
      <c r="A902" s="33"/>
      <c r="B902" s="33"/>
      <c r="C902" s="33"/>
      <c r="D902" s="33"/>
      <c r="E902" s="33"/>
      <c r="F902" s="33"/>
      <c r="G902" s="33"/>
      <c r="H902" s="33"/>
      <c r="I902" s="41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" thickBot="1" x14ac:dyDescent="0.3">
      <c r="A903" s="33"/>
      <c r="B903" s="33"/>
      <c r="C903" s="33"/>
      <c r="D903" s="33"/>
      <c r="E903" s="33"/>
      <c r="F903" s="33"/>
      <c r="G903" s="33"/>
      <c r="H903" s="33"/>
      <c r="I903" s="41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" thickBot="1" x14ac:dyDescent="0.3">
      <c r="A904" s="33"/>
      <c r="B904" s="33"/>
      <c r="C904" s="33"/>
      <c r="D904" s="33"/>
      <c r="E904" s="33"/>
      <c r="F904" s="33"/>
      <c r="G904" s="33"/>
      <c r="H904" s="33"/>
      <c r="I904" s="41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" thickBot="1" x14ac:dyDescent="0.3">
      <c r="A905" s="33"/>
      <c r="B905" s="33"/>
      <c r="C905" s="33"/>
      <c r="D905" s="33"/>
      <c r="E905" s="33"/>
      <c r="F905" s="33"/>
      <c r="G905" s="33"/>
      <c r="H905" s="33"/>
      <c r="I905" s="41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" thickBot="1" x14ac:dyDescent="0.3">
      <c r="A906" s="33"/>
      <c r="B906" s="33"/>
      <c r="C906" s="33"/>
      <c r="D906" s="33"/>
      <c r="E906" s="33"/>
      <c r="F906" s="33"/>
      <c r="G906" s="33"/>
      <c r="H906" s="33"/>
      <c r="I906" s="41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" thickBot="1" x14ac:dyDescent="0.3">
      <c r="A907" s="33"/>
      <c r="B907" s="33"/>
      <c r="C907" s="33"/>
      <c r="D907" s="33"/>
      <c r="E907" s="33"/>
      <c r="F907" s="33"/>
      <c r="G907" s="33"/>
      <c r="H907" s="33"/>
      <c r="I907" s="41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" thickBot="1" x14ac:dyDescent="0.3">
      <c r="A908" s="33"/>
      <c r="B908" s="33"/>
      <c r="C908" s="33"/>
      <c r="D908" s="33"/>
      <c r="E908" s="33"/>
      <c r="F908" s="33"/>
      <c r="G908" s="33"/>
      <c r="H908" s="33"/>
      <c r="I908" s="41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" thickBot="1" x14ac:dyDescent="0.3">
      <c r="A909" s="33"/>
      <c r="B909" s="33"/>
      <c r="C909" s="33"/>
      <c r="D909" s="33"/>
      <c r="E909" s="33"/>
      <c r="F909" s="33"/>
      <c r="G909" s="33"/>
      <c r="H909" s="33"/>
      <c r="I909" s="41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" thickBot="1" x14ac:dyDescent="0.3">
      <c r="A910" s="33"/>
      <c r="B910" s="33"/>
      <c r="C910" s="33"/>
      <c r="D910" s="33"/>
      <c r="E910" s="33"/>
      <c r="F910" s="33"/>
      <c r="G910" s="33"/>
      <c r="H910" s="33"/>
      <c r="I910" s="41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" thickBot="1" x14ac:dyDescent="0.3">
      <c r="A911" s="33"/>
      <c r="B911" s="33"/>
      <c r="C911" s="33"/>
      <c r="D911" s="33"/>
      <c r="E911" s="33"/>
      <c r="F911" s="33"/>
      <c r="G911" s="33"/>
      <c r="H911" s="33"/>
      <c r="I911" s="41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" thickBot="1" x14ac:dyDescent="0.3">
      <c r="A912" s="33"/>
      <c r="B912" s="33"/>
      <c r="C912" s="33"/>
      <c r="D912" s="33"/>
      <c r="E912" s="33"/>
      <c r="F912" s="33"/>
      <c r="G912" s="33"/>
      <c r="H912" s="33"/>
      <c r="I912" s="41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" thickBot="1" x14ac:dyDescent="0.3">
      <c r="A913" s="33"/>
      <c r="B913" s="33"/>
      <c r="C913" s="33"/>
      <c r="D913" s="33"/>
      <c r="E913" s="33"/>
      <c r="F913" s="33"/>
      <c r="G913" s="33"/>
      <c r="H913" s="33"/>
      <c r="I913" s="41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" thickBot="1" x14ac:dyDescent="0.3">
      <c r="A914" s="33"/>
      <c r="B914" s="33"/>
      <c r="C914" s="33"/>
      <c r="D914" s="33"/>
      <c r="E914" s="33"/>
      <c r="F914" s="33"/>
      <c r="G914" s="33"/>
      <c r="H914" s="33"/>
      <c r="I914" s="41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" thickBot="1" x14ac:dyDescent="0.3">
      <c r="A915" s="33"/>
      <c r="B915" s="33"/>
      <c r="C915" s="33"/>
      <c r="D915" s="33"/>
      <c r="E915" s="33"/>
      <c r="F915" s="33"/>
      <c r="G915" s="33"/>
      <c r="H915" s="33"/>
      <c r="I915" s="41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" thickBot="1" x14ac:dyDescent="0.3">
      <c r="A916" s="33"/>
      <c r="B916" s="33"/>
      <c r="C916" s="33"/>
      <c r="D916" s="33"/>
      <c r="E916" s="33"/>
      <c r="F916" s="33"/>
      <c r="G916" s="33"/>
      <c r="H916" s="33"/>
      <c r="I916" s="41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" thickBot="1" x14ac:dyDescent="0.3">
      <c r="A917" s="33"/>
      <c r="B917" s="33"/>
      <c r="C917" s="33"/>
      <c r="D917" s="33"/>
      <c r="E917" s="33"/>
      <c r="F917" s="33"/>
      <c r="G917" s="33"/>
      <c r="H917" s="33"/>
      <c r="I917" s="41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" thickBot="1" x14ac:dyDescent="0.3">
      <c r="A918" s="33"/>
      <c r="B918" s="33"/>
      <c r="C918" s="33"/>
      <c r="D918" s="33"/>
      <c r="E918" s="33"/>
      <c r="F918" s="33"/>
      <c r="G918" s="33"/>
      <c r="H918" s="33"/>
      <c r="I918" s="41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" thickBot="1" x14ac:dyDescent="0.3">
      <c r="A919" s="33"/>
      <c r="B919" s="33"/>
      <c r="C919" s="33"/>
      <c r="D919" s="33"/>
      <c r="E919" s="33"/>
      <c r="F919" s="33"/>
      <c r="G919" s="33"/>
      <c r="H919" s="33"/>
      <c r="I919" s="41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" thickBot="1" x14ac:dyDescent="0.3">
      <c r="A920" s="33"/>
      <c r="B920" s="33"/>
      <c r="C920" s="33"/>
      <c r="D920" s="33"/>
      <c r="E920" s="33"/>
      <c r="F920" s="33"/>
      <c r="G920" s="33"/>
      <c r="H920" s="33"/>
      <c r="I920" s="41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" thickBot="1" x14ac:dyDescent="0.3">
      <c r="A921" s="33"/>
      <c r="B921" s="33"/>
      <c r="C921" s="33"/>
      <c r="D921" s="33"/>
      <c r="E921" s="33"/>
      <c r="F921" s="33"/>
      <c r="G921" s="33"/>
      <c r="H921" s="33"/>
      <c r="I921" s="41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" thickBot="1" x14ac:dyDescent="0.3">
      <c r="A922" s="33"/>
      <c r="B922" s="33"/>
      <c r="C922" s="33"/>
      <c r="D922" s="33"/>
      <c r="E922" s="33"/>
      <c r="F922" s="33"/>
      <c r="G922" s="33"/>
      <c r="H922" s="33"/>
      <c r="I922" s="41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" thickBot="1" x14ac:dyDescent="0.3">
      <c r="A923" s="33"/>
      <c r="B923" s="33"/>
      <c r="C923" s="33"/>
      <c r="D923" s="33"/>
      <c r="E923" s="33"/>
      <c r="F923" s="33"/>
      <c r="G923" s="33"/>
      <c r="H923" s="33"/>
      <c r="I923" s="41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" thickBot="1" x14ac:dyDescent="0.3">
      <c r="A924" s="33"/>
      <c r="B924" s="33"/>
      <c r="C924" s="33"/>
      <c r="D924" s="33"/>
      <c r="E924" s="33"/>
      <c r="F924" s="33"/>
      <c r="G924" s="33"/>
      <c r="H924" s="33"/>
      <c r="I924" s="41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" thickBot="1" x14ac:dyDescent="0.3">
      <c r="A925" s="33"/>
      <c r="B925" s="33"/>
      <c r="C925" s="33"/>
      <c r="D925" s="33"/>
      <c r="E925" s="33"/>
      <c r="F925" s="33"/>
      <c r="G925" s="33"/>
      <c r="H925" s="33"/>
      <c r="I925" s="41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" thickBot="1" x14ac:dyDescent="0.3">
      <c r="A926" s="33"/>
      <c r="B926" s="33"/>
      <c r="C926" s="33"/>
      <c r="D926" s="33"/>
      <c r="E926" s="33"/>
      <c r="F926" s="33"/>
      <c r="G926" s="33"/>
      <c r="H926" s="33"/>
      <c r="I926" s="41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" thickBot="1" x14ac:dyDescent="0.3">
      <c r="A927" s="33"/>
      <c r="B927" s="33"/>
      <c r="C927" s="33"/>
      <c r="D927" s="33"/>
      <c r="E927" s="33"/>
      <c r="F927" s="33"/>
      <c r="G927" s="33"/>
      <c r="H927" s="33"/>
      <c r="I927" s="41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" thickBot="1" x14ac:dyDescent="0.3">
      <c r="A928" s="33"/>
      <c r="B928" s="33"/>
      <c r="C928" s="33"/>
      <c r="D928" s="33"/>
      <c r="E928" s="33"/>
      <c r="F928" s="33"/>
      <c r="G928" s="33"/>
      <c r="H928" s="33"/>
      <c r="I928" s="41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" thickBot="1" x14ac:dyDescent="0.3">
      <c r="A929" s="33"/>
      <c r="B929" s="33"/>
      <c r="C929" s="33"/>
      <c r="D929" s="33"/>
      <c r="E929" s="33"/>
      <c r="F929" s="33"/>
      <c r="G929" s="33"/>
      <c r="H929" s="33"/>
      <c r="I929" s="41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" thickBot="1" x14ac:dyDescent="0.3">
      <c r="A930" s="33"/>
      <c r="B930" s="33"/>
      <c r="C930" s="33"/>
      <c r="D930" s="33"/>
      <c r="E930" s="33"/>
      <c r="F930" s="33"/>
      <c r="G930" s="33"/>
      <c r="H930" s="33"/>
      <c r="I930" s="41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" thickBot="1" x14ac:dyDescent="0.3">
      <c r="A931" s="33"/>
      <c r="B931" s="33"/>
      <c r="C931" s="33"/>
      <c r="D931" s="33"/>
      <c r="E931" s="33"/>
      <c r="F931" s="33"/>
      <c r="G931" s="33"/>
      <c r="H931" s="33"/>
      <c r="I931" s="41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" thickBot="1" x14ac:dyDescent="0.3">
      <c r="A932" s="33"/>
      <c r="B932" s="33"/>
      <c r="C932" s="33"/>
      <c r="D932" s="33"/>
      <c r="E932" s="33"/>
      <c r="F932" s="33"/>
      <c r="G932" s="33"/>
      <c r="H932" s="33"/>
      <c r="I932" s="41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" thickBot="1" x14ac:dyDescent="0.3">
      <c r="A933" s="33"/>
      <c r="B933" s="33"/>
      <c r="C933" s="33"/>
      <c r="D933" s="33"/>
      <c r="E933" s="33"/>
      <c r="F933" s="33"/>
      <c r="G933" s="33"/>
      <c r="H933" s="33"/>
      <c r="I933" s="41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" thickBot="1" x14ac:dyDescent="0.3">
      <c r="A934" s="33"/>
      <c r="B934" s="33"/>
      <c r="C934" s="33"/>
      <c r="D934" s="33"/>
      <c r="E934" s="33"/>
      <c r="F934" s="33"/>
      <c r="G934" s="33"/>
      <c r="H934" s="33"/>
      <c r="I934" s="41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" thickBot="1" x14ac:dyDescent="0.3">
      <c r="A935" s="33"/>
      <c r="B935" s="33"/>
      <c r="C935" s="33"/>
      <c r="D935" s="33"/>
      <c r="E935" s="33"/>
      <c r="F935" s="33"/>
      <c r="G935" s="33"/>
      <c r="H935" s="33"/>
      <c r="I935" s="41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" thickBot="1" x14ac:dyDescent="0.3">
      <c r="A936" s="33"/>
      <c r="B936" s="33"/>
      <c r="C936" s="33"/>
      <c r="D936" s="33"/>
      <c r="E936" s="33"/>
      <c r="F936" s="33"/>
      <c r="G936" s="33"/>
      <c r="H936" s="33"/>
      <c r="I936" s="41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" thickBot="1" x14ac:dyDescent="0.3">
      <c r="A937" s="33"/>
      <c r="B937" s="33"/>
      <c r="C937" s="33"/>
      <c r="D937" s="33"/>
      <c r="E937" s="33"/>
      <c r="F937" s="33"/>
      <c r="G937" s="33"/>
      <c r="H937" s="33"/>
      <c r="I937" s="41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" thickBot="1" x14ac:dyDescent="0.3">
      <c r="A938" s="33"/>
      <c r="B938" s="33"/>
      <c r="C938" s="33"/>
      <c r="D938" s="33"/>
      <c r="E938" s="33"/>
      <c r="F938" s="33"/>
      <c r="G938" s="33"/>
      <c r="H938" s="33"/>
      <c r="I938" s="41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" thickBot="1" x14ac:dyDescent="0.3">
      <c r="A939" s="33"/>
      <c r="B939" s="33"/>
      <c r="C939" s="33"/>
      <c r="D939" s="33"/>
      <c r="E939" s="33"/>
      <c r="F939" s="33"/>
      <c r="G939" s="33"/>
      <c r="H939" s="33"/>
      <c r="I939" s="41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" thickBot="1" x14ac:dyDescent="0.3">
      <c r="A940" s="33"/>
      <c r="B940" s="33"/>
      <c r="C940" s="33"/>
      <c r="D940" s="33"/>
      <c r="E940" s="33"/>
      <c r="F940" s="33"/>
      <c r="G940" s="33"/>
      <c r="H940" s="33"/>
      <c r="I940" s="41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" thickBot="1" x14ac:dyDescent="0.3">
      <c r="A941" s="33"/>
      <c r="B941" s="33"/>
      <c r="C941" s="33"/>
      <c r="D941" s="33"/>
      <c r="E941" s="33"/>
      <c r="F941" s="33"/>
      <c r="G941" s="33"/>
      <c r="H941" s="33"/>
      <c r="I941" s="41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" thickBot="1" x14ac:dyDescent="0.3">
      <c r="A942" s="33"/>
      <c r="B942" s="33"/>
      <c r="C942" s="33"/>
      <c r="D942" s="33"/>
      <c r="E942" s="33"/>
      <c r="F942" s="33"/>
      <c r="G942" s="33"/>
      <c r="H942" s="33"/>
      <c r="I942" s="41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" thickBot="1" x14ac:dyDescent="0.3">
      <c r="A943" s="33"/>
      <c r="B943" s="33"/>
      <c r="C943" s="33"/>
      <c r="D943" s="33"/>
      <c r="E943" s="33"/>
      <c r="F943" s="33"/>
      <c r="G943" s="33"/>
      <c r="H943" s="33"/>
      <c r="I943" s="41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" thickBot="1" x14ac:dyDescent="0.3">
      <c r="A944" s="33"/>
      <c r="B944" s="33"/>
      <c r="C944" s="33"/>
      <c r="D944" s="33"/>
      <c r="E944" s="33"/>
      <c r="F944" s="33"/>
      <c r="G944" s="33"/>
      <c r="H944" s="33"/>
      <c r="I944" s="41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" thickBot="1" x14ac:dyDescent="0.3">
      <c r="A945" s="33"/>
      <c r="B945" s="33"/>
      <c r="C945" s="33"/>
      <c r="D945" s="33"/>
      <c r="E945" s="33"/>
      <c r="F945" s="33"/>
      <c r="G945" s="33"/>
      <c r="H945" s="33"/>
      <c r="I945" s="41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" thickBot="1" x14ac:dyDescent="0.3">
      <c r="I946" s="41"/>
    </row>
    <row r="947" spans="1:26" ht="13" thickBot="1" x14ac:dyDescent="0.3">
      <c r="I947" s="41"/>
    </row>
    <row r="948" spans="1:26" ht="13" thickBot="1" x14ac:dyDescent="0.3">
      <c r="I948" s="41"/>
    </row>
    <row r="949" spans="1:26" ht="13" thickBot="1" x14ac:dyDescent="0.3">
      <c r="I949" s="41"/>
    </row>
    <row r="950" spans="1:26" ht="13" thickBot="1" x14ac:dyDescent="0.3">
      <c r="I950" s="41"/>
    </row>
    <row r="951" spans="1:26" ht="13" thickBot="1" x14ac:dyDescent="0.3">
      <c r="I951" s="41"/>
    </row>
    <row r="952" spans="1:26" ht="13" thickBot="1" x14ac:dyDescent="0.3">
      <c r="I952" s="41"/>
    </row>
    <row r="953" spans="1:26" ht="13" thickBot="1" x14ac:dyDescent="0.3">
      <c r="I953" s="41"/>
    </row>
    <row r="954" spans="1:26" ht="13" thickBot="1" x14ac:dyDescent="0.3">
      <c r="I954" s="41"/>
    </row>
    <row r="955" spans="1:26" ht="13" thickBot="1" x14ac:dyDescent="0.3">
      <c r="I955" s="41"/>
    </row>
    <row r="956" spans="1:26" ht="13" thickBot="1" x14ac:dyDescent="0.3">
      <c r="I956" s="41"/>
    </row>
    <row r="957" spans="1:26" ht="13" thickBot="1" x14ac:dyDescent="0.3">
      <c r="I957" s="41"/>
    </row>
    <row r="958" spans="1:26" ht="13" thickBot="1" x14ac:dyDescent="0.3">
      <c r="I958" s="41"/>
    </row>
    <row r="959" spans="1:26" ht="13" thickBot="1" x14ac:dyDescent="0.3">
      <c r="I959" s="41"/>
    </row>
    <row r="960" spans="1:26" ht="13" thickBot="1" x14ac:dyDescent="0.3">
      <c r="I960" s="41"/>
    </row>
    <row r="961" spans="9:9" ht="13" thickBot="1" x14ac:dyDescent="0.3">
      <c r="I961" s="41"/>
    </row>
    <row r="962" spans="9:9" ht="13" thickBot="1" x14ac:dyDescent="0.3">
      <c r="I962" s="41"/>
    </row>
    <row r="963" spans="9:9" ht="13" thickBot="1" x14ac:dyDescent="0.3">
      <c r="I963" s="41"/>
    </row>
    <row r="964" spans="9:9" ht="13" thickBot="1" x14ac:dyDescent="0.3">
      <c r="I964" s="41"/>
    </row>
    <row r="965" spans="9:9" ht="13" thickBot="1" x14ac:dyDescent="0.3">
      <c r="I965" s="41"/>
    </row>
    <row r="966" spans="9:9" ht="13" thickBot="1" x14ac:dyDescent="0.3">
      <c r="I966" s="41"/>
    </row>
    <row r="967" spans="9:9" ht="13" thickBot="1" x14ac:dyDescent="0.3">
      <c r="I967" s="41"/>
    </row>
    <row r="968" spans="9:9" ht="13" thickBot="1" x14ac:dyDescent="0.3">
      <c r="I968" s="41"/>
    </row>
    <row r="969" spans="9:9" ht="13" thickBot="1" x14ac:dyDescent="0.3">
      <c r="I969" s="41"/>
    </row>
    <row r="970" spans="9:9" ht="13" thickBot="1" x14ac:dyDescent="0.3">
      <c r="I970" s="41"/>
    </row>
    <row r="971" spans="9:9" ht="13" thickBot="1" x14ac:dyDescent="0.3">
      <c r="I971" s="41"/>
    </row>
    <row r="972" spans="9:9" ht="13" thickBot="1" x14ac:dyDescent="0.3">
      <c r="I972" s="41"/>
    </row>
    <row r="973" spans="9:9" ht="13" thickBot="1" x14ac:dyDescent="0.3">
      <c r="I973" s="41"/>
    </row>
    <row r="974" spans="9:9" ht="13" thickBot="1" x14ac:dyDescent="0.3">
      <c r="I974" s="41"/>
    </row>
    <row r="975" spans="9:9" ht="13" thickBot="1" x14ac:dyDescent="0.3">
      <c r="I975" s="41"/>
    </row>
    <row r="976" spans="9:9" ht="13" thickBot="1" x14ac:dyDescent="0.3">
      <c r="I976" s="41"/>
    </row>
    <row r="977" spans="9:9" ht="13" thickBot="1" x14ac:dyDescent="0.3">
      <c r="I977" s="41"/>
    </row>
    <row r="978" spans="9:9" ht="13" thickBot="1" x14ac:dyDescent="0.3">
      <c r="I978" s="41"/>
    </row>
    <row r="979" spans="9:9" ht="13" thickBot="1" x14ac:dyDescent="0.3">
      <c r="I979" s="41"/>
    </row>
    <row r="980" spans="9:9" ht="13" thickBot="1" x14ac:dyDescent="0.3">
      <c r="I980" s="41"/>
    </row>
    <row r="981" spans="9:9" ht="13" thickBot="1" x14ac:dyDescent="0.3">
      <c r="I981" s="41"/>
    </row>
    <row r="982" spans="9:9" ht="13" thickBot="1" x14ac:dyDescent="0.3">
      <c r="I982" s="41"/>
    </row>
    <row r="983" spans="9:9" ht="13" thickBot="1" x14ac:dyDescent="0.3">
      <c r="I983" s="41"/>
    </row>
    <row r="984" spans="9:9" ht="13" thickBot="1" x14ac:dyDescent="0.3">
      <c r="I984" s="41"/>
    </row>
    <row r="985" spans="9:9" ht="13" thickBot="1" x14ac:dyDescent="0.3">
      <c r="I985" s="41"/>
    </row>
    <row r="986" spans="9:9" ht="13" thickBot="1" x14ac:dyDescent="0.3">
      <c r="I986" s="41"/>
    </row>
    <row r="987" spans="9:9" ht="13" thickBot="1" x14ac:dyDescent="0.3">
      <c r="I987" s="41"/>
    </row>
    <row r="988" spans="9:9" ht="13" thickBot="1" x14ac:dyDescent="0.3">
      <c r="I988" s="41"/>
    </row>
    <row r="989" spans="9:9" ht="13" thickBot="1" x14ac:dyDescent="0.3">
      <c r="I989" s="41"/>
    </row>
    <row r="990" spans="9:9" ht="13" thickBot="1" x14ac:dyDescent="0.3">
      <c r="I990" s="41"/>
    </row>
    <row r="991" spans="9:9" ht="13" thickBot="1" x14ac:dyDescent="0.3">
      <c r="I991" s="41"/>
    </row>
    <row r="992" spans="9:9" ht="13" thickBot="1" x14ac:dyDescent="0.3">
      <c r="I992" s="41"/>
    </row>
    <row r="993" spans="9:9" ht="13" thickBot="1" x14ac:dyDescent="0.3">
      <c r="I993" s="41"/>
    </row>
    <row r="994" spans="9:9" ht="13" thickBot="1" x14ac:dyDescent="0.3">
      <c r="I994" s="41"/>
    </row>
    <row r="995" spans="9:9" ht="13" thickBot="1" x14ac:dyDescent="0.3">
      <c r="I995" s="41"/>
    </row>
    <row r="996" spans="9:9" ht="13" thickBot="1" x14ac:dyDescent="0.3">
      <c r="I996" s="41"/>
    </row>
    <row r="997" spans="9:9" ht="13" thickBot="1" x14ac:dyDescent="0.3">
      <c r="I997" s="41"/>
    </row>
    <row r="998" spans="9:9" ht="13" thickBot="1" x14ac:dyDescent="0.3">
      <c r="I998" s="41"/>
    </row>
    <row r="999" spans="9:9" ht="13" thickBot="1" x14ac:dyDescent="0.3">
      <c r="I999" s="41"/>
    </row>
    <row r="1000" spans="9:9" ht="13" thickBot="1" x14ac:dyDescent="0.3">
      <c r="I1000" s="41"/>
    </row>
    <row r="1001" spans="9:9" ht="13" thickBot="1" x14ac:dyDescent="0.3">
      <c r="I1001" s="41"/>
    </row>
    <row r="1002" spans="9:9" ht="13" thickBot="1" x14ac:dyDescent="0.3">
      <c r="I1002" s="41"/>
    </row>
    <row r="1003" spans="9:9" ht="13" thickBot="1" x14ac:dyDescent="0.3">
      <c r="I1003" s="41"/>
    </row>
    <row r="1004" spans="9:9" ht="13" thickBot="1" x14ac:dyDescent="0.3">
      <c r="I1004" s="41"/>
    </row>
    <row r="1005" spans="9:9" ht="13" thickBot="1" x14ac:dyDescent="0.3">
      <c r="I1005" s="41"/>
    </row>
    <row r="1006" spans="9:9" ht="13" thickBot="1" x14ac:dyDescent="0.3">
      <c r="I1006" s="41"/>
    </row>
    <row r="1007" spans="9:9" ht="13" thickBot="1" x14ac:dyDescent="0.3">
      <c r="I1007" s="41"/>
    </row>
  </sheetData>
  <conditionalFormatting sqref="B2:K41">
    <cfRule type="containsText" dxfId="32" priority="3" operator="containsText" text="no">
      <formula>NOT(ISERROR(SEARCH("no",B2)))</formula>
    </cfRule>
    <cfRule type="containsText" dxfId="31" priority="4" operator="containsText" text="YES">
      <formula>NOT(ISERROR(SEARCH("YES",B2)))</formula>
    </cfRule>
  </conditionalFormatting>
  <conditionalFormatting sqref="G2:G41 I2:K41">
    <cfRule type="containsText" dxfId="30" priority="1" operator="containsText" text="yes">
      <formula>NOT(ISERROR(SEARCH("yes",G2)))</formula>
    </cfRule>
    <cfRule type="containsText" dxfId="29" priority="2" operator="containsText" text="no">
      <formula>NOT(ISERROR(SEARCH("no",G2)))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0F324-BCA8-46D4-9E68-DA350B94F1E5}">
  <dimension ref="A1:AB1006"/>
  <sheetViews>
    <sheetView topLeftCell="D1" workbookViewId="0">
      <selection activeCell="J32" sqref="J32"/>
    </sheetView>
  </sheetViews>
  <sheetFormatPr defaultColWidth="9.08984375" defaultRowHeight="12.5" x14ac:dyDescent="0.25"/>
  <cols>
    <col min="1" max="1" width="13.632812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9" bestFit="1" customWidth="1"/>
    <col min="8" max="8" width="19" customWidth="1"/>
  </cols>
  <sheetData>
    <row r="1" spans="1:28" ht="38" thickBot="1" x14ac:dyDescent="0.3">
      <c r="A1" s="41"/>
      <c r="B1" s="41" t="s">
        <v>91</v>
      </c>
      <c r="C1" s="41" t="s">
        <v>92</v>
      </c>
      <c r="D1" s="41" t="s">
        <v>93</v>
      </c>
      <c r="E1" s="41" t="s">
        <v>94</v>
      </c>
      <c r="F1" s="41" t="s">
        <v>95</v>
      </c>
      <c r="G1" s="41" t="s">
        <v>4</v>
      </c>
      <c r="H1" s="41" t="s">
        <v>96</v>
      </c>
      <c r="I1" s="41" t="s">
        <v>11</v>
      </c>
      <c r="J1" s="41" t="s">
        <v>9</v>
      </c>
      <c r="K1" s="41" t="s">
        <v>10</v>
      </c>
      <c r="L1" s="41" t="s">
        <v>97</v>
      </c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3" thickBot="1" x14ac:dyDescent="0.3">
      <c r="A2" s="41" t="s">
        <v>369</v>
      </c>
      <c r="B2" s="56" t="s">
        <v>99</v>
      </c>
      <c r="C2" s="55" t="s">
        <v>100</v>
      </c>
      <c r="D2" s="56" t="s">
        <v>99</v>
      </c>
      <c r="E2" s="55" t="s">
        <v>100</v>
      </c>
      <c r="F2" s="56" t="s">
        <v>99</v>
      </c>
      <c r="G2" s="56" t="s">
        <v>100</v>
      </c>
      <c r="H2" s="56" t="s">
        <v>99</v>
      </c>
      <c r="I2" s="57" t="s">
        <v>99</v>
      </c>
      <c r="J2" s="41"/>
      <c r="K2" s="41"/>
      <c r="L2" s="43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8" ht="13" thickBot="1" x14ac:dyDescent="0.3">
      <c r="A3" s="41" t="s">
        <v>370</v>
      </c>
      <c r="B3" s="56" t="s">
        <v>99</v>
      </c>
      <c r="C3" s="55" t="s">
        <v>100</v>
      </c>
      <c r="D3" s="56" t="s">
        <v>99</v>
      </c>
      <c r="E3" s="55" t="s">
        <v>100</v>
      </c>
      <c r="F3" s="56" t="s">
        <v>99</v>
      </c>
      <c r="G3" s="56" t="s">
        <v>100</v>
      </c>
      <c r="H3" s="55" t="s">
        <v>100</v>
      </c>
      <c r="I3" s="57" t="s">
        <v>99</v>
      </c>
      <c r="J3" s="41"/>
      <c r="K3" s="41"/>
      <c r="L3" s="4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8" ht="25.5" thickBot="1" x14ac:dyDescent="0.3">
      <c r="A4" s="41" t="s">
        <v>412</v>
      </c>
      <c r="B4" s="56" t="s">
        <v>99</v>
      </c>
      <c r="C4" s="55" t="s">
        <v>100</v>
      </c>
      <c r="D4" s="56" t="s">
        <v>99</v>
      </c>
      <c r="E4" s="55" t="s">
        <v>100</v>
      </c>
      <c r="F4" s="56" t="s">
        <v>99</v>
      </c>
      <c r="G4" s="56" t="s">
        <v>100</v>
      </c>
      <c r="H4" s="56" t="s">
        <v>99</v>
      </c>
      <c r="I4" s="57" t="s">
        <v>99</v>
      </c>
      <c r="J4" s="41"/>
      <c r="K4" s="41"/>
      <c r="L4" s="43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8" ht="13" thickBot="1" x14ac:dyDescent="0.3">
      <c r="A5" s="41" t="s">
        <v>372</v>
      </c>
      <c r="B5" s="56" t="s">
        <v>99</v>
      </c>
      <c r="C5" s="55" t="s">
        <v>100</v>
      </c>
      <c r="D5" s="56" t="s">
        <v>99</v>
      </c>
      <c r="E5" s="55" t="s">
        <v>100</v>
      </c>
      <c r="F5" s="56" t="s">
        <v>99</v>
      </c>
      <c r="G5" s="56" t="s">
        <v>156</v>
      </c>
      <c r="H5" s="56" t="s">
        <v>99</v>
      </c>
      <c r="I5" s="56" t="s">
        <v>100</v>
      </c>
      <c r="J5" s="41"/>
      <c r="K5" s="41" t="s">
        <v>111</v>
      </c>
      <c r="L5" s="65" t="s">
        <v>413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8" ht="13" thickBot="1" x14ac:dyDescent="0.3">
      <c r="A6" s="41" t="s">
        <v>373</v>
      </c>
      <c r="B6" s="56" t="s">
        <v>99</v>
      </c>
      <c r="C6" s="55" t="s">
        <v>100</v>
      </c>
      <c r="D6" s="56" t="s">
        <v>99</v>
      </c>
      <c r="E6" s="55" t="s">
        <v>100</v>
      </c>
      <c r="F6" s="55" t="s">
        <v>100</v>
      </c>
      <c r="G6" s="56" t="s">
        <v>100</v>
      </c>
      <c r="H6" s="55" t="s">
        <v>100</v>
      </c>
      <c r="I6" s="56" t="s">
        <v>100</v>
      </c>
      <c r="J6" s="41"/>
      <c r="K6" s="41"/>
      <c r="L6" s="43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8" ht="25.5" thickBot="1" x14ac:dyDescent="0.3">
      <c r="A7" s="41" t="s">
        <v>414</v>
      </c>
      <c r="B7" s="56" t="s">
        <v>99</v>
      </c>
      <c r="C7" s="55" t="s">
        <v>100</v>
      </c>
      <c r="D7" s="56" t="s">
        <v>99</v>
      </c>
      <c r="E7" s="55" t="s">
        <v>100</v>
      </c>
      <c r="F7" s="55" t="s">
        <v>100</v>
      </c>
      <c r="G7" s="57" t="s">
        <v>99</v>
      </c>
      <c r="H7" s="55" t="s">
        <v>100</v>
      </c>
      <c r="I7" s="56" t="s">
        <v>100</v>
      </c>
      <c r="J7" s="41"/>
      <c r="K7" s="41"/>
      <c r="L7" s="43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8" ht="13" thickBot="1" x14ac:dyDescent="0.3">
      <c r="A8" s="41" t="s">
        <v>375</v>
      </c>
      <c r="B8" s="55" t="s">
        <v>100</v>
      </c>
      <c r="C8" s="43"/>
      <c r="D8" s="43"/>
      <c r="E8" s="43"/>
      <c r="F8" s="43"/>
      <c r="G8" s="43"/>
      <c r="H8" s="43"/>
      <c r="I8" s="41"/>
      <c r="J8" s="41"/>
      <c r="K8" s="41"/>
      <c r="L8" s="43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8" ht="13" thickBot="1" x14ac:dyDescent="0.3">
      <c r="A9" s="41" t="s">
        <v>376</v>
      </c>
      <c r="B9" s="56" t="s">
        <v>99</v>
      </c>
      <c r="C9" s="55" t="s">
        <v>100</v>
      </c>
      <c r="D9" s="56" t="s">
        <v>99</v>
      </c>
      <c r="E9" s="56" t="s">
        <v>99</v>
      </c>
      <c r="F9" s="55" t="s">
        <v>100</v>
      </c>
      <c r="G9" s="56" t="s">
        <v>100</v>
      </c>
      <c r="H9" s="56" t="s">
        <v>99</v>
      </c>
      <c r="I9" s="56" t="s">
        <v>100</v>
      </c>
      <c r="J9" s="41"/>
      <c r="K9" s="41"/>
      <c r="L9" s="65" t="s">
        <v>415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8" ht="13" thickBot="1" x14ac:dyDescent="0.3">
      <c r="A10" s="41" t="s">
        <v>378</v>
      </c>
      <c r="B10" s="56" t="s">
        <v>99</v>
      </c>
      <c r="C10" s="56" t="s">
        <v>99</v>
      </c>
      <c r="D10" s="56" t="s">
        <v>99</v>
      </c>
      <c r="E10" s="55" t="s">
        <v>100</v>
      </c>
      <c r="F10" s="55" t="s">
        <v>100</v>
      </c>
      <c r="G10" s="56" t="s">
        <v>100</v>
      </c>
      <c r="H10" s="55" t="s">
        <v>100</v>
      </c>
      <c r="I10" s="57" t="s">
        <v>99</v>
      </c>
      <c r="J10" s="41"/>
      <c r="K10" s="41"/>
      <c r="L10" s="43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8" ht="13" thickBot="1" x14ac:dyDescent="0.3">
      <c r="A11" s="41" t="s">
        <v>379</v>
      </c>
      <c r="B11" s="56" t="s">
        <v>99</v>
      </c>
      <c r="C11" s="55" t="s">
        <v>100</v>
      </c>
      <c r="D11" s="56" t="s">
        <v>99</v>
      </c>
      <c r="E11" s="55" t="s">
        <v>100</v>
      </c>
      <c r="F11" s="56" t="s">
        <v>99</v>
      </c>
      <c r="G11" s="56" t="s">
        <v>100</v>
      </c>
      <c r="H11" s="55" t="s">
        <v>100</v>
      </c>
      <c r="I11" s="57" t="s">
        <v>99</v>
      </c>
      <c r="J11" s="41"/>
      <c r="K11" s="41"/>
      <c r="L11" s="43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8" ht="13" thickBot="1" x14ac:dyDescent="0.3">
      <c r="A12" s="41" t="s">
        <v>380</v>
      </c>
      <c r="B12" s="56" t="s">
        <v>99</v>
      </c>
      <c r="C12" s="55" t="s">
        <v>100</v>
      </c>
      <c r="D12" s="56" t="s">
        <v>99</v>
      </c>
      <c r="E12" s="55" t="s">
        <v>100</v>
      </c>
      <c r="F12" s="56" t="s">
        <v>99</v>
      </c>
      <c r="G12" s="56" t="s">
        <v>100</v>
      </c>
      <c r="H12" s="55" t="s">
        <v>100</v>
      </c>
      <c r="I12" s="57" t="s">
        <v>99</v>
      </c>
      <c r="J12" s="41"/>
      <c r="K12" s="41"/>
      <c r="L12" s="43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8" ht="13" thickBot="1" x14ac:dyDescent="0.3">
      <c r="A13" s="41" t="s">
        <v>381</v>
      </c>
      <c r="B13" s="56" t="s">
        <v>99</v>
      </c>
      <c r="C13" s="55" t="s">
        <v>100</v>
      </c>
      <c r="D13" s="56" t="s">
        <v>99</v>
      </c>
      <c r="E13" s="55" t="s">
        <v>100</v>
      </c>
      <c r="F13" s="56" t="s">
        <v>99</v>
      </c>
      <c r="G13" s="57" t="s">
        <v>99</v>
      </c>
      <c r="H13" s="56" t="s">
        <v>99</v>
      </c>
      <c r="I13" s="56" t="s">
        <v>100</v>
      </c>
      <c r="J13" s="41"/>
      <c r="K13" s="41"/>
      <c r="L13" s="43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8" ht="13" thickBot="1" x14ac:dyDescent="0.3">
      <c r="A14" s="41" t="s">
        <v>382</v>
      </c>
      <c r="B14" s="56" t="s">
        <v>99</v>
      </c>
      <c r="C14" s="55" t="s">
        <v>100</v>
      </c>
      <c r="D14" s="56" t="s">
        <v>99</v>
      </c>
      <c r="E14" s="55" t="s">
        <v>100</v>
      </c>
      <c r="F14" s="56" t="s">
        <v>99</v>
      </c>
      <c r="G14" s="56" t="s">
        <v>100</v>
      </c>
      <c r="H14" s="56" t="s">
        <v>99</v>
      </c>
      <c r="I14" s="57" t="s">
        <v>99</v>
      </c>
      <c r="J14" s="41"/>
      <c r="K14" s="41"/>
      <c r="L14" s="43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8" ht="13" thickBot="1" x14ac:dyDescent="0.3">
      <c r="A15" s="41" t="s">
        <v>383</v>
      </c>
      <c r="B15" s="56" t="s">
        <v>99</v>
      </c>
      <c r="C15" s="56" t="s">
        <v>99</v>
      </c>
      <c r="D15" s="56" t="s">
        <v>99</v>
      </c>
      <c r="E15" s="55" t="s">
        <v>100</v>
      </c>
      <c r="F15" s="56" t="s">
        <v>99</v>
      </c>
      <c r="G15" s="56" t="s">
        <v>100</v>
      </c>
      <c r="H15" s="55" t="s">
        <v>100</v>
      </c>
      <c r="I15" s="57" t="s">
        <v>99</v>
      </c>
      <c r="J15" s="41"/>
      <c r="K15" s="41"/>
      <c r="L15" s="43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8" ht="25.5" thickBot="1" x14ac:dyDescent="0.3">
      <c r="A16" s="41" t="s">
        <v>416</v>
      </c>
      <c r="B16" s="56" t="s">
        <v>99</v>
      </c>
      <c r="C16" s="55" t="s">
        <v>100</v>
      </c>
      <c r="D16" s="56" t="s">
        <v>99</v>
      </c>
      <c r="E16" s="55" t="s">
        <v>100</v>
      </c>
      <c r="F16" s="56" t="s">
        <v>99</v>
      </c>
      <c r="G16" s="56" t="s">
        <v>100</v>
      </c>
      <c r="H16" s="56" t="s">
        <v>99</v>
      </c>
      <c r="I16" s="56" t="s">
        <v>100</v>
      </c>
      <c r="J16" s="41"/>
      <c r="K16" s="41"/>
      <c r="L16" s="43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3" thickBot="1" x14ac:dyDescent="0.3">
      <c r="A17" s="41" t="s">
        <v>385</v>
      </c>
      <c r="B17" s="55" t="s">
        <v>100</v>
      </c>
      <c r="C17" s="43"/>
      <c r="D17" s="43"/>
      <c r="E17" s="43"/>
      <c r="F17" s="43"/>
      <c r="G17" s="43"/>
      <c r="H17" s="43"/>
      <c r="I17" s="41"/>
      <c r="J17" s="41"/>
      <c r="K17" s="41"/>
      <c r="L17" s="43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3" thickBot="1" x14ac:dyDescent="0.3">
      <c r="A18" s="41" t="s">
        <v>386</v>
      </c>
      <c r="B18" s="56" t="s">
        <v>99</v>
      </c>
      <c r="C18" s="56" t="s">
        <v>99</v>
      </c>
      <c r="D18" s="56" t="s">
        <v>99</v>
      </c>
      <c r="E18" s="55" t="s">
        <v>100</v>
      </c>
      <c r="F18" s="56" t="s">
        <v>99</v>
      </c>
      <c r="G18" s="56" t="s">
        <v>100</v>
      </c>
      <c r="H18" s="55" t="s">
        <v>100</v>
      </c>
      <c r="I18" s="57" t="s">
        <v>99</v>
      </c>
      <c r="J18" s="41"/>
      <c r="K18" s="41"/>
      <c r="L18" s="43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3" thickBot="1" x14ac:dyDescent="0.3">
      <c r="A19" s="41" t="s">
        <v>388</v>
      </c>
      <c r="B19" s="56" t="s">
        <v>99</v>
      </c>
      <c r="C19" s="56" t="s">
        <v>99</v>
      </c>
      <c r="D19" s="56" t="s">
        <v>99</v>
      </c>
      <c r="E19" s="55" t="s">
        <v>100</v>
      </c>
      <c r="F19" s="56" t="s">
        <v>99</v>
      </c>
      <c r="G19" s="56" t="s">
        <v>100</v>
      </c>
      <c r="H19" s="55" t="s">
        <v>100</v>
      </c>
      <c r="I19" s="56" t="s">
        <v>100</v>
      </c>
      <c r="J19" s="41"/>
      <c r="K19" s="41"/>
      <c r="L19" s="43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25.5" thickBot="1" x14ac:dyDescent="0.3">
      <c r="A20" s="41" t="s">
        <v>389</v>
      </c>
      <c r="B20" s="56" t="s">
        <v>99</v>
      </c>
      <c r="C20" s="55" t="s">
        <v>100</v>
      </c>
      <c r="D20" s="56" t="s">
        <v>99</v>
      </c>
      <c r="E20" s="55" t="s">
        <v>100</v>
      </c>
      <c r="F20" s="56" t="s">
        <v>99</v>
      </c>
      <c r="G20" s="57" t="s">
        <v>99</v>
      </c>
      <c r="H20" s="55" t="s">
        <v>100</v>
      </c>
      <c r="I20" s="56" t="s">
        <v>100</v>
      </c>
      <c r="J20" s="41"/>
      <c r="K20" s="41"/>
      <c r="L20" s="43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3" thickBot="1" x14ac:dyDescent="0.3">
      <c r="A21" s="66" t="s">
        <v>391</v>
      </c>
      <c r="B21" s="66"/>
      <c r="C21" s="66"/>
      <c r="D21" s="66"/>
      <c r="E21" s="66"/>
      <c r="F21" s="66"/>
      <c r="G21" s="66"/>
      <c r="H21" s="66"/>
      <c r="I21" s="66"/>
      <c r="J21" s="41"/>
      <c r="K21" s="41"/>
      <c r="L21" s="66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3" thickBot="1" x14ac:dyDescent="0.3">
      <c r="A22" s="66" t="s">
        <v>392</v>
      </c>
      <c r="B22" s="66"/>
      <c r="C22" s="66"/>
      <c r="D22" s="66"/>
      <c r="E22" s="66"/>
      <c r="F22" s="66"/>
      <c r="G22" s="43"/>
      <c r="H22" s="66"/>
      <c r="I22" s="66"/>
      <c r="J22" s="41"/>
      <c r="K22" s="41"/>
      <c r="L22" s="66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3" thickBot="1" x14ac:dyDescent="0.3">
      <c r="A23" s="41" t="s">
        <v>393</v>
      </c>
      <c r="B23" s="56" t="s">
        <v>99</v>
      </c>
      <c r="C23" s="55" t="s">
        <v>100</v>
      </c>
      <c r="D23" s="56" t="s">
        <v>99</v>
      </c>
      <c r="E23" s="56" t="s">
        <v>99</v>
      </c>
      <c r="F23" s="56" t="s">
        <v>99</v>
      </c>
      <c r="G23" s="56" t="s">
        <v>100</v>
      </c>
      <c r="H23" s="55" t="s">
        <v>100</v>
      </c>
      <c r="I23" s="56" t="s">
        <v>100</v>
      </c>
      <c r="J23" s="41"/>
      <c r="K23" s="41"/>
      <c r="L23" s="43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3" thickBot="1" x14ac:dyDescent="0.3">
      <c r="A24" s="66" t="s">
        <v>394</v>
      </c>
      <c r="B24" s="66"/>
      <c r="C24" s="66"/>
      <c r="D24" s="66"/>
      <c r="E24" s="66"/>
      <c r="F24" s="66"/>
      <c r="G24" s="66"/>
      <c r="H24" s="66"/>
      <c r="I24" s="66"/>
      <c r="J24" s="41"/>
      <c r="K24" s="41"/>
      <c r="L24" s="66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3" thickBot="1" x14ac:dyDescent="0.3">
      <c r="A25" s="43" t="s">
        <v>395</v>
      </c>
      <c r="B25" s="56" t="s">
        <v>99</v>
      </c>
      <c r="C25" s="55" t="s">
        <v>100</v>
      </c>
      <c r="D25" s="56" t="s">
        <v>99</v>
      </c>
      <c r="E25" s="56" t="s">
        <v>99</v>
      </c>
      <c r="F25" s="56" t="s">
        <v>99</v>
      </c>
      <c r="G25" s="56" t="s">
        <v>100</v>
      </c>
      <c r="H25" s="55" t="s">
        <v>100</v>
      </c>
      <c r="I25" s="56" t="s">
        <v>100</v>
      </c>
      <c r="J25" s="41"/>
      <c r="K25" s="41"/>
      <c r="L25" s="43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3" thickBot="1" x14ac:dyDescent="0.3">
      <c r="A26" s="43" t="s">
        <v>396</v>
      </c>
      <c r="B26" s="55" t="s">
        <v>100</v>
      </c>
      <c r="C26" s="43"/>
      <c r="D26" s="43"/>
      <c r="E26" s="43"/>
      <c r="F26" s="43"/>
      <c r="G26" s="43"/>
      <c r="H26" s="43"/>
      <c r="I26" s="41"/>
      <c r="J26" s="41"/>
      <c r="K26" s="41"/>
      <c r="L26" s="43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25.5" thickBot="1" x14ac:dyDescent="0.3">
      <c r="A27" s="43" t="s">
        <v>397</v>
      </c>
      <c r="B27" s="56" t="s">
        <v>99</v>
      </c>
      <c r="C27" s="55" t="s">
        <v>100</v>
      </c>
      <c r="D27" s="56" t="s">
        <v>99</v>
      </c>
      <c r="E27" s="55" t="s">
        <v>100</v>
      </c>
      <c r="F27" s="56" t="s">
        <v>99</v>
      </c>
      <c r="G27" s="56" t="s">
        <v>100</v>
      </c>
      <c r="H27" s="55" t="s">
        <v>100</v>
      </c>
      <c r="I27" s="57" t="s">
        <v>99</v>
      </c>
      <c r="J27" s="41"/>
      <c r="K27" s="41" t="s">
        <v>111</v>
      </c>
      <c r="L27" s="43" t="s">
        <v>417</v>
      </c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25.5" thickBot="1" x14ac:dyDescent="0.3">
      <c r="A28" s="43" t="s">
        <v>398</v>
      </c>
      <c r="B28" s="56" t="s">
        <v>99</v>
      </c>
      <c r="C28" s="55" t="s">
        <v>100</v>
      </c>
      <c r="D28" s="56" t="s">
        <v>99</v>
      </c>
      <c r="E28" s="55" t="s">
        <v>100</v>
      </c>
      <c r="F28" s="56" t="s">
        <v>99</v>
      </c>
      <c r="G28" s="56" t="s">
        <v>100</v>
      </c>
      <c r="H28" s="55" t="s">
        <v>100</v>
      </c>
      <c r="I28" s="56" t="s">
        <v>100</v>
      </c>
      <c r="J28" s="41"/>
      <c r="K28" s="41" t="s">
        <v>111</v>
      </c>
      <c r="L28" s="43" t="s">
        <v>417</v>
      </c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25.5" thickBot="1" x14ac:dyDescent="0.3">
      <c r="A29" s="43" t="s">
        <v>399</v>
      </c>
      <c r="B29" s="56" t="s">
        <v>99</v>
      </c>
      <c r="C29" s="55" t="s">
        <v>100</v>
      </c>
      <c r="D29" s="56" t="s">
        <v>99</v>
      </c>
      <c r="E29" s="55" t="s">
        <v>100</v>
      </c>
      <c r="F29" s="56" t="s">
        <v>99</v>
      </c>
      <c r="G29" s="57" t="s">
        <v>99</v>
      </c>
      <c r="H29" s="55" t="s">
        <v>100</v>
      </c>
      <c r="I29" s="56" t="s">
        <v>100</v>
      </c>
      <c r="J29" s="41"/>
      <c r="K29" s="41" t="s">
        <v>111</v>
      </c>
      <c r="L29" s="43" t="s">
        <v>417</v>
      </c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3" thickBot="1" x14ac:dyDescent="0.3">
      <c r="A30" s="43" t="s">
        <v>400</v>
      </c>
      <c r="B30" s="56" t="s">
        <v>99</v>
      </c>
      <c r="C30" s="55" t="s">
        <v>100</v>
      </c>
      <c r="D30" s="56" t="s">
        <v>99</v>
      </c>
      <c r="E30" s="55" t="s">
        <v>100</v>
      </c>
      <c r="F30" s="56" t="s">
        <v>99</v>
      </c>
      <c r="G30" s="56" t="s">
        <v>100</v>
      </c>
      <c r="H30" s="56" t="s">
        <v>99</v>
      </c>
      <c r="I30" s="56" t="s">
        <v>100</v>
      </c>
      <c r="J30" s="41"/>
      <c r="K30" s="41"/>
      <c r="L30" s="43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3" thickBot="1" x14ac:dyDescent="0.3">
      <c r="A31" s="43" t="s">
        <v>401</v>
      </c>
      <c r="B31" s="56" t="s">
        <v>99</v>
      </c>
      <c r="C31" s="55" t="s">
        <v>100</v>
      </c>
      <c r="D31" s="55" t="s">
        <v>100</v>
      </c>
      <c r="E31" s="55" t="s">
        <v>100</v>
      </c>
      <c r="F31" s="56" t="s">
        <v>99</v>
      </c>
      <c r="G31" s="57" t="s">
        <v>99</v>
      </c>
      <c r="H31" s="56" t="s">
        <v>99</v>
      </c>
      <c r="I31" s="56" t="s">
        <v>100</v>
      </c>
      <c r="J31" s="41"/>
      <c r="K31" s="41" t="s">
        <v>111</v>
      </c>
      <c r="L31" s="43" t="s">
        <v>417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3" thickBot="1" x14ac:dyDescent="0.3">
      <c r="A32" s="41" t="s">
        <v>402</v>
      </c>
      <c r="B32" s="56" t="s">
        <v>99</v>
      </c>
      <c r="C32" s="56" t="s">
        <v>99</v>
      </c>
      <c r="D32" s="56" t="s">
        <v>99</v>
      </c>
      <c r="E32" s="55" t="s">
        <v>100</v>
      </c>
      <c r="F32" s="56" t="s">
        <v>99</v>
      </c>
      <c r="G32" s="57" t="s">
        <v>99</v>
      </c>
      <c r="H32" s="56" t="s">
        <v>99</v>
      </c>
      <c r="I32" s="56" t="s">
        <v>100</v>
      </c>
      <c r="J32" s="41"/>
      <c r="K32" s="41"/>
      <c r="L32" s="65" t="s">
        <v>418</v>
      </c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8" ht="13" thickBot="1" x14ac:dyDescent="0.3">
      <c r="A33" s="43" t="s">
        <v>403</v>
      </c>
      <c r="B33" s="56" t="s">
        <v>99</v>
      </c>
      <c r="C33" s="55" t="s">
        <v>100</v>
      </c>
      <c r="D33" s="56" t="s">
        <v>99</v>
      </c>
      <c r="E33" s="55" t="s">
        <v>100</v>
      </c>
      <c r="F33" s="56" t="s">
        <v>99</v>
      </c>
      <c r="G33" s="57" t="s">
        <v>99</v>
      </c>
      <c r="H33" s="55" t="s">
        <v>100</v>
      </c>
      <c r="I33" s="56" t="s">
        <v>100</v>
      </c>
      <c r="J33" s="41" t="s">
        <v>111</v>
      </c>
      <c r="K33" s="41"/>
      <c r="L33" s="43" t="s">
        <v>419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8" ht="13" thickBot="1" x14ac:dyDescent="0.3">
      <c r="A34" s="43" t="s">
        <v>405</v>
      </c>
      <c r="B34" s="56" t="s">
        <v>99</v>
      </c>
      <c r="C34" s="55" t="s">
        <v>100</v>
      </c>
      <c r="D34" s="56" t="s">
        <v>99</v>
      </c>
      <c r="E34" s="55" t="s">
        <v>100</v>
      </c>
      <c r="F34" s="56" t="s">
        <v>99</v>
      </c>
      <c r="G34" s="56" t="s">
        <v>100</v>
      </c>
      <c r="H34" s="56" t="s">
        <v>99</v>
      </c>
      <c r="I34" s="57" t="s">
        <v>99</v>
      </c>
      <c r="J34" s="41"/>
      <c r="K34" s="41"/>
      <c r="L34" s="4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</row>
    <row r="35" spans="1:28" ht="13" thickBot="1" x14ac:dyDescent="0.3">
      <c r="A35" s="43" t="s">
        <v>406</v>
      </c>
      <c r="B35" s="56" t="s">
        <v>99</v>
      </c>
      <c r="C35" s="55" t="s">
        <v>100</v>
      </c>
      <c r="D35" s="56" t="s">
        <v>99</v>
      </c>
      <c r="E35" s="56" t="s">
        <v>99</v>
      </c>
      <c r="F35" s="56" t="s">
        <v>99</v>
      </c>
      <c r="G35" s="56" t="s">
        <v>100</v>
      </c>
      <c r="H35" s="55" t="s">
        <v>100</v>
      </c>
      <c r="I35" s="56" t="s">
        <v>100</v>
      </c>
      <c r="J35" s="41"/>
      <c r="K35" s="41"/>
      <c r="L35" s="4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</row>
    <row r="36" spans="1:28" ht="13" thickBot="1" x14ac:dyDescent="0.3">
      <c r="A36" s="43" t="s">
        <v>407</v>
      </c>
      <c r="B36" s="56" t="s">
        <v>99</v>
      </c>
      <c r="C36" s="55" t="s">
        <v>100</v>
      </c>
      <c r="D36" s="56" t="s">
        <v>99</v>
      </c>
      <c r="E36" s="55" t="s">
        <v>100</v>
      </c>
      <c r="F36" s="56" t="s">
        <v>99</v>
      </c>
      <c r="G36" s="56" t="s">
        <v>100</v>
      </c>
      <c r="H36" s="55" t="s">
        <v>100</v>
      </c>
      <c r="I36" s="56" t="s">
        <v>100</v>
      </c>
      <c r="J36" s="41"/>
      <c r="K36" s="41"/>
      <c r="L36" s="4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</row>
    <row r="37" spans="1:28" ht="13" thickBot="1" x14ac:dyDescent="0.3">
      <c r="A37" s="43" t="s">
        <v>408</v>
      </c>
      <c r="B37" s="56" t="s">
        <v>99</v>
      </c>
      <c r="C37" s="56" t="s">
        <v>99</v>
      </c>
      <c r="D37" s="56" t="s">
        <v>99</v>
      </c>
      <c r="E37" s="55" t="s">
        <v>100</v>
      </c>
      <c r="F37" s="56" t="s">
        <v>99</v>
      </c>
      <c r="G37" s="57" t="s">
        <v>99</v>
      </c>
      <c r="H37" s="55" t="s">
        <v>100</v>
      </c>
      <c r="I37" s="56" t="s">
        <v>100</v>
      </c>
      <c r="J37" s="41"/>
      <c r="K37" s="41"/>
      <c r="L37" s="4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</row>
    <row r="38" spans="1:28" ht="13" thickBot="1" x14ac:dyDescent="0.3">
      <c r="A38" s="41" t="s">
        <v>409</v>
      </c>
      <c r="B38" s="56" t="s">
        <v>99</v>
      </c>
      <c r="C38" s="55" t="s">
        <v>100</v>
      </c>
      <c r="D38" s="56" t="s">
        <v>99</v>
      </c>
      <c r="E38" s="55" t="s">
        <v>100</v>
      </c>
      <c r="F38" s="56" t="s">
        <v>99</v>
      </c>
      <c r="G38" s="56" t="s">
        <v>100</v>
      </c>
      <c r="H38" s="56" t="s">
        <v>99</v>
      </c>
      <c r="I38" s="56" t="s">
        <v>100</v>
      </c>
      <c r="J38" s="41"/>
      <c r="K38" s="41"/>
      <c r="L38" s="4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3" thickBot="1" x14ac:dyDescent="0.3">
      <c r="A39" s="41" t="s">
        <v>410</v>
      </c>
      <c r="B39" s="56" t="s">
        <v>99</v>
      </c>
      <c r="C39" s="55" t="s">
        <v>100</v>
      </c>
      <c r="D39" s="56" t="s">
        <v>99</v>
      </c>
      <c r="E39" s="55" t="s">
        <v>100</v>
      </c>
      <c r="F39" s="56" t="s">
        <v>99</v>
      </c>
      <c r="G39" s="56" t="s">
        <v>100</v>
      </c>
      <c r="H39" s="56" t="s">
        <v>99</v>
      </c>
      <c r="I39" s="57" t="s">
        <v>99</v>
      </c>
      <c r="J39" s="41"/>
      <c r="K39" s="41"/>
      <c r="L39" s="4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3" thickBot="1" x14ac:dyDescent="0.3">
      <c r="A40" s="41" t="s">
        <v>411</v>
      </c>
      <c r="B40" s="56" t="s">
        <v>99</v>
      </c>
      <c r="C40" s="55" t="s">
        <v>100</v>
      </c>
      <c r="D40" s="56" t="s">
        <v>99</v>
      </c>
      <c r="E40" s="55" t="s">
        <v>100</v>
      </c>
      <c r="F40" s="56" t="s">
        <v>99</v>
      </c>
      <c r="G40" s="57" t="s">
        <v>99</v>
      </c>
      <c r="H40" s="56" t="s">
        <v>99</v>
      </c>
      <c r="I40" s="56" t="s">
        <v>100</v>
      </c>
      <c r="J40" s="41"/>
      <c r="K40" s="41"/>
      <c r="L40" s="4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3" thickBot="1" x14ac:dyDescent="0.3">
      <c r="A41" s="33"/>
      <c r="B41" s="33"/>
      <c r="C41" s="33"/>
      <c r="D41" s="33"/>
      <c r="E41" s="33"/>
      <c r="F41" s="33"/>
      <c r="G41" s="33"/>
      <c r="H41" s="33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3" thickBot="1" x14ac:dyDescent="0.3">
      <c r="A42" s="33"/>
      <c r="B42" s="33"/>
      <c r="C42" s="33"/>
      <c r="D42" s="33"/>
      <c r="E42" s="33"/>
      <c r="F42" s="33"/>
      <c r="G42" s="33"/>
      <c r="H42" s="33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3" thickBot="1" x14ac:dyDescent="0.3">
      <c r="A43" s="33"/>
      <c r="B43" s="33"/>
      <c r="C43" s="33"/>
      <c r="D43" s="33"/>
      <c r="E43" s="33"/>
      <c r="F43" s="33"/>
      <c r="G43" s="33"/>
      <c r="H43" s="33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3" thickBot="1" x14ac:dyDescent="0.3">
      <c r="A44" s="33"/>
      <c r="B44" s="33"/>
      <c r="C44" s="33"/>
      <c r="D44" s="33"/>
      <c r="E44" s="33"/>
      <c r="F44" s="33"/>
      <c r="G44" s="33"/>
      <c r="H44" s="33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3" thickBot="1" x14ac:dyDescent="0.3">
      <c r="A45" s="33"/>
      <c r="B45" s="33"/>
      <c r="C45" s="33"/>
      <c r="D45" s="33"/>
      <c r="E45" s="33"/>
      <c r="F45" s="33"/>
      <c r="G45" s="33"/>
      <c r="H45" s="33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3" thickBot="1" x14ac:dyDescent="0.3">
      <c r="A46" s="33"/>
      <c r="B46" s="33"/>
      <c r="C46" s="33"/>
      <c r="D46" s="33"/>
      <c r="E46" s="33"/>
      <c r="F46" s="33"/>
      <c r="G46" s="33"/>
      <c r="H46" s="33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3" thickBot="1" x14ac:dyDescent="0.3">
      <c r="A47" s="33"/>
      <c r="B47" s="33"/>
      <c r="C47" s="33"/>
      <c r="D47" s="33"/>
      <c r="E47" s="33"/>
      <c r="F47" s="33"/>
      <c r="G47" s="33"/>
      <c r="H47" s="33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3" thickBot="1" x14ac:dyDescent="0.3">
      <c r="A48" s="33"/>
      <c r="B48" s="33"/>
      <c r="C48" s="33"/>
      <c r="D48" s="33"/>
      <c r="E48" s="33"/>
      <c r="F48" s="33"/>
      <c r="G48" s="33"/>
      <c r="H48" s="33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3" thickBot="1" x14ac:dyDescent="0.3">
      <c r="A49" s="33"/>
      <c r="B49" s="33"/>
      <c r="C49" s="33"/>
      <c r="D49" s="33"/>
      <c r="E49" s="33"/>
      <c r="F49" s="33"/>
      <c r="G49" s="33"/>
      <c r="H49" s="33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3" thickBot="1" x14ac:dyDescent="0.3">
      <c r="A50" s="33"/>
      <c r="B50" s="33"/>
      <c r="C50" s="33"/>
      <c r="D50" s="33"/>
      <c r="E50" s="33"/>
      <c r="F50" s="33"/>
      <c r="G50" s="33"/>
      <c r="H50" s="33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3" thickBot="1" x14ac:dyDescent="0.3">
      <c r="A51" s="33"/>
      <c r="B51" s="33"/>
      <c r="C51" s="33"/>
      <c r="D51" s="33"/>
      <c r="E51" s="33"/>
      <c r="F51" s="33"/>
      <c r="G51" s="33"/>
      <c r="H51" s="33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3" thickBot="1" x14ac:dyDescent="0.3">
      <c r="A52" s="33"/>
      <c r="B52" s="33"/>
      <c r="C52" s="33"/>
      <c r="D52" s="33"/>
      <c r="E52" s="33"/>
      <c r="F52" s="33"/>
      <c r="G52" s="33"/>
      <c r="H52" s="33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3" thickBot="1" x14ac:dyDescent="0.3">
      <c r="A53" s="33"/>
      <c r="B53" s="33"/>
      <c r="C53" s="33"/>
      <c r="D53" s="33"/>
      <c r="E53" s="33"/>
      <c r="F53" s="33"/>
      <c r="G53" s="33"/>
      <c r="H53" s="33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3" thickBot="1" x14ac:dyDescent="0.3">
      <c r="A54" s="33"/>
      <c r="B54" s="33"/>
      <c r="C54" s="33"/>
      <c r="D54" s="33"/>
      <c r="E54" s="33"/>
      <c r="F54" s="33"/>
      <c r="G54" s="33"/>
      <c r="H54" s="33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3" thickBot="1" x14ac:dyDescent="0.3">
      <c r="A55" s="33"/>
      <c r="B55" s="33"/>
      <c r="C55" s="33"/>
      <c r="D55" s="33"/>
      <c r="E55" s="33"/>
      <c r="F55" s="33"/>
      <c r="G55" s="33"/>
      <c r="H55" s="33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3" thickBot="1" x14ac:dyDescent="0.3">
      <c r="A56" s="33"/>
      <c r="B56" s="33"/>
      <c r="C56" s="33"/>
      <c r="D56" s="33"/>
      <c r="E56" s="33"/>
      <c r="F56" s="33"/>
      <c r="G56" s="33"/>
      <c r="H56" s="33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3" thickBot="1" x14ac:dyDescent="0.3">
      <c r="A57" s="33"/>
      <c r="B57" s="33"/>
      <c r="C57" s="33"/>
      <c r="D57" s="33"/>
      <c r="E57" s="33"/>
      <c r="F57" s="33"/>
      <c r="G57" s="33"/>
      <c r="H57" s="33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3" thickBot="1" x14ac:dyDescent="0.3">
      <c r="A58" s="33"/>
      <c r="B58" s="33"/>
      <c r="C58" s="33"/>
      <c r="D58" s="33"/>
      <c r="E58" s="33"/>
      <c r="F58" s="33"/>
      <c r="G58" s="33"/>
      <c r="H58" s="33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3" thickBot="1" x14ac:dyDescent="0.3">
      <c r="A59" s="33"/>
      <c r="B59" s="33"/>
      <c r="C59" s="33"/>
      <c r="D59" s="33"/>
      <c r="E59" s="33"/>
      <c r="F59" s="33"/>
      <c r="G59" s="33"/>
      <c r="H59" s="33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3" thickBot="1" x14ac:dyDescent="0.3">
      <c r="A60" s="33"/>
      <c r="B60" s="33"/>
      <c r="C60" s="33"/>
      <c r="D60" s="33"/>
      <c r="E60" s="33"/>
      <c r="F60" s="33"/>
      <c r="G60" s="33"/>
      <c r="H60" s="33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3" thickBot="1" x14ac:dyDescent="0.3">
      <c r="A61" s="33"/>
      <c r="B61" s="33"/>
      <c r="C61" s="33"/>
      <c r="D61" s="33"/>
      <c r="E61" s="33"/>
      <c r="F61" s="33"/>
      <c r="G61" s="33"/>
      <c r="H61" s="33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3" thickBot="1" x14ac:dyDescent="0.3">
      <c r="A62" s="33"/>
      <c r="B62" s="33"/>
      <c r="C62" s="33"/>
      <c r="D62" s="33"/>
      <c r="E62" s="33"/>
      <c r="F62" s="33"/>
      <c r="G62" s="33"/>
      <c r="H62" s="33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3" thickBot="1" x14ac:dyDescent="0.3">
      <c r="A63" s="33"/>
      <c r="B63" s="33"/>
      <c r="C63" s="33"/>
      <c r="D63" s="33"/>
      <c r="E63" s="33"/>
      <c r="F63" s="33"/>
      <c r="G63" s="33"/>
      <c r="H63" s="33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3" thickBot="1" x14ac:dyDescent="0.3">
      <c r="A64" s="33"/>
      <c r="B64" s="33"/>
      <c r="C64" s="33"/>
      <c r="D64" s="33"/>
      <c r="E64" s="33"/>
      <c r="F64" s="33"/>
      <c r="G64" s="33"/>
      <c r="H64" s="33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3" thickBot="1" x14ac:dyDescent="0.3">
      <c r="A65" s="33"/>
      <c r="B65" s="33"/>
      <c r="C65" s="33"/>
      <c r="D65" s="33"/>
      <c r="E65" s="33"/>
      <c r="F65" s="33"/>
      <c r="G65" s="33"/>
      <c r="H65" s="33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3" thickBot="1" x14ac:dyDescent="0.3">
      <c r="A66" s="33"/>
      <c r="B66" s="33"/>
      <c r="C66" s="33"/>
      <c r="D66" s="33"/>
      <c r="E66" s="33"/>
      <c r="F66" s="33"/>
      <c r="G66" s="33"/>
      <c r="H66" s="33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3" thickBot="1" x14ac:dyDescent="0.3">
      <c r="A67" s="33"/>
      <c r="B67" s="33"/>
      <c r="C67" s="33"/>
      <c r="D67" s="33"/>
      <c r="E67" s="33"/>
      <c r="F67" s="33"/>
      <c r="G67" s="33"/>
      <c r="H67" s="33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3" thickBot="1" x14ac:dyDescent="0.3">
      <c r="A68" s="33"/>
      <c r="B68" s="33"/>
      <c r="C68" s="33"/>
      <c r="D68" s="33"/>
      <c r="E68" s="33"/>
      <c r="F68" s="33"/>
      <c r="G68" s="33"/>
      <c r="H68" s="33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3" thickBot="1" x14ac:dyDescent="0.3">
      <c r="A69" s="33"/>
      <c r="B69" s="33"/>
      <c r="C69" s="33"/>
      <c r="D69" s="33"/>
      <c r="E69" s="33"/>
      <c r="F69" s="33"/>
      <c r="G69" s="33"/>
      <c r="H69" s="33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3" thickBot="1" x14ac:dyDescent="0.3">
      <c r="A70" s="33"/>
      <c r="B70" s="33"/>
      <c r="C70" s="33"/>
      <c r="D70" s="33"/>
      <c r="E70" s="33"/>
      <c r="F70" s="33"/>
      <c r="G70" s="33"/>
      <c r="H70" s="33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3" thickBot="1" x14ac:dyDescent="0.3">
      <c r="A71" s="33"/>
      <c r="B71" s="33"/>
      <c r="C71" s="33"/>
      <c r="D71" s="33"/>
      <c r="E71" s="33"/>
      <c r="F71" s="33"/>
      <c r="G71" s="33"/>
      <c r="H71" s="33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3" thickBot="1" x14ac:dyDescent="0.3">
      <c r="A72" s="33"/>
      <c r="B72" s="33"/>
      <c r="C72" s="33"/>
      <c r="D72" s="33"/>
      <c r="E72" s="33"/>
      <c r="F72" s="33"/>
      <c r="G72" s="33"/>
      <c r="H72" s="33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3" thickBot="1" x14ac:dyDescent="0.3">
      <c r="A73" s="33"/>
      <c r="B73" s="33"/>
      <c r="C73" s="33"/>
      <c r="D73" s="33"/>
      <c r="E73" s="33"/>
      <c r="F73" s="33"/>
      <c r="G73" s="33"/>
      <c r="H73" s="33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3" thickBot="1" x14ac:dyDescent="0.3">
      <c r="A74" s="33"/>
      <c r="B74" s="33"/>
      <c r="C74" s="33"/>
      <c r="D74" s="33"/>
      <c r="E74" s="33"/>
      <c r="F74" s="33"/>
      <c r="G74" s="33"/>
      <c r="H74" s="33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3" thickBot="1" x14ac:dyDescent="0.3">
      <c r="A75" s="33"/>
      <c r="B75" s="33"/>
      <c r="C75" s="33"/>
      <c r="D75" s="33"/>
      <c r="E75" s="33"/>
      <c r="F75" s="33"/>
      <c r="G75" s="33"/>
      <c r="H75" s="33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3" thickBot="1" x14ac:dyDescent="0.3">
      <c r="A76" s="33"/>
      <c r="B76" s="33"/>
      <c r="C76" s="33"/>
      <c r="D76" s="33"/>
      <c r="E76" s="33"/>
      <c r="F76" s="33"/>
      <c r="G76" s="33"/>
      <c r="H76" s="33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3" thickBot="1" x14ac:dyDescent="0.3">
      <c r="A77" s="33"/>
      <c r="B77" s="33"/>
      <c r="C77" s="33"/>
      <c r="D77" s="33"/>
      <c r="E77" s="33"/>
      <c r="F77" s="33"/>
      <c r="G77" s="33"/>
      <c r="H77" s="33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3" thickBot="1" x14ac:dyDescent="0.3">
      <c r="A78" s="33"/>
      <c r="B78" s="33"/>
      <c r="C78" s="33"/>
      <c r="D78" s="33"/>
      <c r="E78" s="33"/>
      <c r="F78" s="33"/>
      <c r="G78" s="33"/>
      <c r="H78" s="33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3" thickBot="1" x14ac:dyDescent="0.3">
      <c r="A79" s="33"/>
      <c r="B79" s="33"/>
      <c r="C79" s="33"/>
      <c r="D79" s="33"/>
      <c r="E79" s="33"/>
      <c r="F79" s="33"/>
      <c r="G79" s="33"/>
      <c r="H79" s="33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3" thickBot="1" x14ac:dyDescent="0.3">
      <c r="A80" s="33"/>
      <c r="B80" s="33"/>
      <c r="C80" s="33"/>
      <c r="D80" s="33"/>
      <c r="E80" s="33"/>
      <c r="F80" s="33"/>
      <c r="G80" s="33"/>
      <c r="H80" s="33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3" thickBot="1" x14ac:dyDescent="0.3">
      <c r="A81" s="33"/>
      <c r="B81" s="33"/>
      <c r="C81" s="33"/>
      <c r="D81" s="33"/>
      <c r="E81" s="33"/>
      <c r="F81" s="33"/>
      <c r="G81" s="33"/>
      <c r="H81" s="33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3" thickBot="1" x14ac:dyDescent="0.3">
      <c r="A82" s="33"/>
      <c r="B82" s="33"/>
      <c r="C82" s="33"/>
      <c r="D82" s="33"/>
      <c r="E82" s="33"/>
      <c r="F82" s="33"/>
      <c r="G82" s="33"/>
      <c r="H82" s="33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3" thickBot="1" x14ac:dyDescent="0.3">
      <c r="A83" s="33"/>
      <c r="B83" s="33"/>
      <c r="C83" s="33"/>
      <c r="D83" s="33"/>
      <c r="E83" s="33"/>
      <c r="F83" s="33"/>
      <c r="G83" s="33"/>
      <c r="H83" s="33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3" thickBot="1" x14ac:dyDescent="0.3">
      <c r="A84" s="33"/>
      <c r="B84" s="33"/>
      <c r="C84" s="33"/>
      <c r="D84" s="33"/>
      <c r="E84" s="33"/>
      <c r="F84" s="33"/>
      <c r="G84" s="33"/>
      <c r="H84" s="33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3" thickBot="1" x14ac:dyDescent="0.3">
      <c r="A85" s="33"/>
      <c r="B85" s="33"/>
      <c r="C85" s="33"/>
      <c r="D85" s="33"/>
      <c r="E85" s="33"/>
      <c r="F85" s="33"/>
      <c r="G85" s="33"/>
      <c r="H85" s="33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3" thickBot="1" x14ac:dyDescent="0.3">
      <c r="A86" s="33"/>
      <c r="B86" s="33"/>
      <c r="C86" s="33"/>
      <c r="D86" s="33"/>
      <c r="E86" s="33"/>
      <c r="F86" s="33"/>
      <c r="G86" s="33"/>
      <c r="H86" s="33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3" thickBot="1" x14ac:dyDescent="0.3">
      <c r="A87" s="33"/>
      <c r="B87" s="33"/>
      <c r="C87" s="33"/>
      <c r="D87" s="33"/>
      <c r="E87" s="33"/>
      <c r="F87" s="33"/>
      <c r="G87" s="33"/>
      <c r="H87" s="33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3" thickBot="1" x14ac:dyDescent="0.3">
      <c r="A88" s="33"/>
      <c r="B88" s="33"/>
      <c r="C88" s="33"/>
      <c r="D88" s="33"/>
      <c r="E88" s="33"/>
      <c r="F88" s="33"/>
      <c r="G88" s="33"/>
      <c r="H88" s="33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spans="1:28" ht="13" thickBot="1" x14ac:dyDescent="0.3">
      <c r="A89" s="33"/>
      <c r="B89" s="33"/>
      <c r="C89" s="33"/>
      <c r="D89" s="33"/>
      <c r="E89" s="33"/>
      <c r="F89" s="33"/>
      <c r="G89" s="33"/>
      <c r="H89" s="33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spans="1:28" ht="13" thickBot="1" x14ac:dyDescent="0.3">
      <c r="A90" s="33"/>
      <c r="B90" s="33"/>
      <c r="C90" s="33"/>
      <c r="D90" s="33"/>
      <c r="E90" s="33"/>
      <c r="F90" s="33"/>
      <c r="G90" s="33"/>
      <c r="H90" s="33"/>
      <c r="I90" s="41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spans="1:28" ht="13" thickBot="1" x14ac:dyDescent="0.3">
      <c r="A91" s="33"/>
      <c r="B91" s="33"/>
      <c r="C91" s="33"/>
      <c r="D91" s="33"/>
      <c r="E91" s="33"/>
      <c r="F91" s="33"/>
      <c r="G91" s="33"/>
      <c r="H91" s="33"/>
      <c r="I91" s="41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1:28" ht="13" thickBot="1" x14ac:dyDescent="0.3">
      <c r="A92" s="33"/>
      <c r="B92" s="33"/>
      <c r="C92" s="33"/>
      <c r="D92" s="33"/>
      <c r="E92" s="33"/>
      <c r="F92" s="33"/>
      <c r="G92" s="33"/>
      <c r="H92" s="33"/>
      <c r="I92" s="41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spans="1:28" ht="13" thickBot="1" x14ac:dyDescent="0.3">
      <c r="A93" s="33"/>
      <c r="B93" s="33"/>
      <c r="C93" s="33"/>
      <c r="D93" s="33"/>
      <c r="E93" s="33"/>
      <c r="F93" s="33"/>
      <c r="G93" s="33"/>
      <c r="H93" s="33"/>
      <c r="I93" s="41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spans="1:28" ht="13" thickBot="1" x14ac:dyDescent="0.3">
      <c r="A94" s="33"/>
      <c r="B94" s="33"/>
      <c r="C94" s="33"/>
      <c r="D94" s="33"/>
      <c r="E94" s="33"/>
      <c r="F94" s="33"/>
      <c r="G94" s="33"/>
      <c r="H94" s="33"/>
      <c r="I94" s="41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spans="1:28" ht="13" thickBot="1" x14ac:dyDescent="0.3">
      <c r="A95" s="33"/>
      <c r="B95" s="33"/>
      <c r="C95" s="33"/>
      <c r="D95" s="33"/>
      <c r="E95" s="33"/>
      <c r="F95" s="33"/>
      <c r="G95" s="33"/>
      <c r="H95" s="33"/>
      <c r="I95" s="41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spans="1:28" ht="13" thickBot="1" x14ac:dyDescent="0.3">
      <c r="A96" s="33"/>
      <c r="B96" s="33"/>
      <c r="C96" s="33"/>
      <c r="D96" s="33"/>
      <c r="E96" s="33"/>
      <c r="F96" s="33"/>
      <c r="G96" s="33"/>
      <c r="H96" s="33"/>
      <c r="I96" s="41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spans="1:28" ht="13" thickBot="1" x14ac:dyDescent="0.3">
      <c r="A97" s="33"/>
      <c r="B97" s="33"/>
      <c r="C97" s="33"/>
      <c r="D97" s="33"/>
      <c r="E97" s="33"/>
      <c r="F97" s="33"/>
      <c r="G97" s="33"/>
      <c r="H97" s="33"/>
      <c r="I97" s="41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spans="1:28" ht="13" thickBot="1" x14ac:dyDescent="0.3">
      <c r="A98" s="33"/>
      <c r="B98" s="33"/>
      <c r="C98" s="33"/>
      <c r="D98" s="33"/>
      <c r="E98" s="33"/>
      <c r="F98" s="33"/>
      <c r="G98" s="33"/>
      <c r="H98" s="33"/>
      <c r="I98" s="41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spans="1:28" ht="13" thickBot="1" x14ac:dyDescent="0.3">
      <c r="A99" s="33"/>
      <c r="B99" s="33"/>
      <c r="C99" s="33"/>
      <c r="D99" s="33"/>
      <c r="E99" s="33"/>
      <c r="F99" s="33"/>
      <c r="G99" s="33"/>
      <c r="H99" s="33"/>
      <c r="I99" s="41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spans="1:28" ht="13" thickBot="1" x14ac:dyDescent="0.3">
      <c r="A100" s="33"/>
      <c r="B100" s="33"/>
      <c r="C100" s="33"/>
      <c r="D100" s="33"/>
      <c r="E100" s="33"/>
      <c r="F100" s="33"/>
      <c r="G100" s="33"/>
      <c r="H100" s="33"/>
      <c r="I100" s="41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spans="1:28" ht="13" thickBot="1" x14ac:dyDescent="0.3">
      <c r="A101" s="33"/>
      <c r="B101" s="33"/>
      <c r="C101" s="33"/>
      <c r="D101" s="33"/>
      <c r="E101" s="33"/>
      <c r="F101" s="33"/>
      <c r="G101" s="33"/>
      <c r="H101" s="33"/>
      <c r="I101" s="41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spans="1:28" ht="13" thickBot="1" x14ac:dyDescent="0.3">
      <c r="A102" s="33"/>
      <c r="B102" s="33"/>
      <c r="C102" s="33"/>
      <c r="D102" s="33"/>
      <c r="E102" s="33"/>
      <c r="F102" s="33"/>
      <c r="G102" s="33"/>
      <c r="H102" s="33"/>
      <c r="I102" s="41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spans="1:28" ht="13" thickBot="1" x14ac:dyDescent="0.3">
      <c r="A103" s="33"/>
      <c r="B103" s="33"/>
      <c r="C103" s="33"/>
      <c r="D103" s="33"/>
      <c r="E103" s="33"/>
      <c r="F103" s="33"/>
      <c r="G103" s="33"/>
      <c r="H103" s="33"/>
      <c r="I103" s="41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spans="1:28" ht="13" thickBot="1" x14ac:dyDescent="0.3">
      <c r="A104" s="33"/>
      <c r="B104" s="33"/>
      <c r="C104" s="33"/>
      <c r="D104" s="33"/>
      <c r="E104" s="33"/>
      <c r="F104" s="33"/>
      <c r="G104" s="33"/>
      <c r="H104" s="33"/>
      <c r="I104" s="41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spans="1:28" ht="13" thickBot="1" x14ac:dyDescent="0.3">
      <c r="A105" s="33"/>
      <c r="B105" s="33"/>
      <c r="C105" s="33"/>
      <c r="D105" s="33"/>
      <c r="E105" s="33"/>
      <c r="F105" s="33"/>
      <c r="G105" s="33"/>
      <c r="H105" s="33"/>
      <c r="I105" s="41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spans="1:28" ht="13" thickBot="1" x14ac:dyDescent="0.3">
      <c r="A106" s="33"/>
      <c r="B106" s="33"/>
      <c r="C106" s="33"/>
      <c r="D106" s="33"/>
      <c r="E106" s="33"/>
      <c r="F106" s="33"/>
      <c r="G106" s="33"/>
      <c r="H106" s="33"/>
      <c r="I106" s="41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spans="1:28" ht="13" thickBot="1" x14ac:dyDescent="0.3">
      <c r="A107" s="33"/>
      <c r="B107" s="33"/>
      <c r="C107" s="33"/>
      <c r="D107" s="33"/>
      <c r="E107" s="33"/>
      <c r="F107" s="33"/>
      <c r="G107" s="33"/>
      <c r="H107" s="33"/>
      <c r="I107" s="41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spans="1:28" ht="13" thickBot="1" x14ac:dyDescent="0.3">
      <c r="A108" s="33"/>
      <c r="B108" s="33"/>
      <c r="C108" s="33"/>
      <c r="D108" s="33"/>
      <c r="E108" s="33"/>
      <c r="F108" s="33"/>
      <c r="G108" s="33"/>
      <c r="H108" s="33"/>
      <c r="I108" s="41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spans="1:28" ht="13" thickBot="1" x14ac:dyDescent="0.3">
      <c r="A109" s="33"/>
      <c r="B109" s="33"/>
      <c r="C109" s="33"/>
      <c r="D109" s="33"/>
      <c r="E109" s="33"/>
      <c r="F109" s="33"/>
      <c r="G109" s="33"/>
      <c r="H109" s="33"/>
      <c r="I109" s="41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spans="1:28" ht="13" thickBot="1" x14ac:dyDescent="0.3">
      <c r="A110" s="33"/>
      <c r="B110" s="33"/>
      <c r="C110" s="33"/>
      <c r="D110" s="33"/>
      <c r="E110" s="33"/>
      <c r="F110" s="33"/>
      <c r="G110" s="33"/>
      <c r="H110" s="33"/>
      <c r="I110" s="41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spans="1:28" ht="13" thickBot="1" x14ac:dyDescent="0.3">
      <c r="A111" s="33"/>
      <c r="B111" s="33"/>
      <c r="C111" s="33"/>
      <c r="D111" s="33"/>
      <c r="E111" s="33"/>
      <c r="F111" s="33"/>
      <c r="G111" s="33"/>
      <c r="H111" s="33"/>
      <c r="I111" s="41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spans="1:28" ht="13" thickBot="1" x14ac:dyDescent="0.3">
      <c r="A112" s="33"/>
      <c r="B112" s="33"/>
      <c r="C112" s="33"/>
      <c r="D112" s="33"/>
      <c r="E112" s="33"/>
      <c r="F112" s="33"/>
      <c r="G112" s="33"/>
      <c r="H112" s="33"/>
      <c r="I112" s="41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spans="1:28" ht="13" thickBot="1" x14ac:dyDescent="0.3">
      <c r="A113" s="33"/>
      <c r="B113" s="33"/>
      <c r="C113" s="33"/>
      <c r="D113" s="33"/>
      <c r="E113" s="33"/>
      <c r="F113" s="33"/>
      <c r="G113" s="33"/>
      <c r="H113" s="33"/>
      <c r="I113" s="41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spans="1:28" ht="13" thickBot="1" x14ac:dyDescent="0.3">
      <c r="A114" s="33"/>
      <c r="B114" s="33"/>
      <c r="C114" s="33"/>
      <c r="D114" s="33"/>
      <c r="E114" s="33"/>
      <c r="F114" s="33"/>
      <c r="G114" s="33"/>
      <c r="H114" s="33"/>
      <c r="I114" s="41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spans="1:28" ht="13" thickBot="1" x14ac:dyDescent="0.3">
      <c r="A115" s="33"/>
      <c r="B115" s="33"/>
      <c r="C115" s="33"/>
      <c r="D115" s="33"/>
      <c r="E115" s="33"/>
      <c r="F115" s="33"/>
      <c r="G115" s="33"/>
      <c r="H115" s="33"/>
      <c r="I115" s="4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spans="1:28" ht="13" thickBot="1" x14ac:dyDescent="0.3">
      <c r="A116" s="33"/>
      <c r="B116" s="33"/>
      <c r="C116" s="33"/>
      <c r="D116" s="33"/>
      <c r="E116" s="33"/>
      <c r="F116" s="33"/>
      <c r="G116" s="33"/>
      <c r="H116" s="33"/>
      <c r="I116" s="4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spans="1:28" ht="13" thickBot="1" x14ac:dyDescent="0.3">
      <c r="A117" s="33"/>
      <c r="B117" s="33"/>
      <c r="C117" s="33"/>
      <c r="D117" s="33"/>
      <c r="E117" s="33"/>
      <c r="F117" s="33"/>
      <c r="G117" s="33"/>
      <c r="H117" s="33"/>
      <c r="I117" s="4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spans="1:28" ht="13" thickBot="1" x14ac:dyDescent="0.3">
      <c r="A118" s="33"/>
      <c r="B118" s="33"/>
      <c r="C118" s="33"/>
      <c r="D118" s="33"/>
      <c r="E118" s="33"/>
      <c r="F118" s="33"/>
      <c r="G118" s="33"/>
      <c r="H118" s="33"/>
      <c r="I118" s="4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spans="1:28" ht="13" thickBot="1" x14ac:dyDescent="0.3">
      <c r="A119" s="33"/>
      <c r="B119" s="33"/>
      <c r="C119" s="33"/>
      <c r="D119" s="33"/>
      <c r="E119" s="33"/>
      <c r="F119" s="33"/>
      <c r="G119" s="33"/>
      <c r="H119" s="33"/>
      <c r="I119" s="4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spans="1:28" ht="13" thickBot="1" x14ac:dyDescent="0.3">
      <c r="A120" s="33"/>
      <c r="B120" s="33"/>
      <c r="C120" s="33"/>
      <c r="D120" s="33"/>
      <c r="E120" s="33"/>
      <c r="F120" s="33"/>
      <c r="G120" s="33"/>
      <c r="H120" s="33"/>
      <c r="I120" s="41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spans="1:28" ht="13" thickBot="1" x14ac:dyDescent="0.3">
      <c r="A121" s="33"/>
      <c r="B121" s="33"/>
      <c r="C121" s="33"/>
      <c r="D121" s="33"/>
      <c r="E121" s="33"/>
      <c r="F121" s="33"/>
      <c r="G121" s="33"/>
      <c r="H121" s="33"/>
      <c r="I121" s="41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1:28" ht="13" thickBot="1" x14ac:dyDescent="0.3">
      <c r="A122" s="33"/>
      <c r="B122" s="33"/>
      <c r="C122" s="33"/>
      <c r="D122" s="33"/>
      <c r="E122" s="33"/>
      <c r="F122" s="33"/>
      <c r="G122" s="33"/>
      <c r="H122" s="33"/>
      <c r="I122" s="41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ht="13" thickBot="1" x14ac:dyDescent="0.3">
      <c r="A123" s="33"/>
      <c r="B123" s="33"/>
      <c r="C123" s="33"/>
      <c r="D123" s="33"/>
      <c r="E123" s="33"/>
      <c r="F123" s="33"/>
      <c r="G123" s="33"/>
      <c r="H123" s="33"/>
      <c r="I123" s="41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spans="1:28" ht="13" thickBot="1" x14ac:dyDescent="0.3">
      <c r="A124" s="33"/>
      <c r="B124" s="33"/>
      <c r="C124" s="33"/>
      <c r="D124" s="33"/>
      <c r="E124" s="33"/>
      <c r="F124" s="33"/>
      <c r="G124" s="33"/>
      <c r="H124" s="33"/>
      <c r="I124" s="41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spans="1:28" ht="13" thickBot="1" x14ac:dyDescent="0.3">
      <c r="A125" s="33"/>
      <c r="B125" s="33"/>
      <c r="C125" s="33"/>
      <c r="D125" s="33"/>
      <c r="E125" s="33"/>
      <c r="F125" s="33"/>
      <c r="G125" s="33"/>
      <c r="H125" s="33"/>
      <c r="I125" s="41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spans="1:28" ht="13" thickBot="1" x14ac:dyDescent="0.3">
      <c r="A126" s="33"/>
      <c r="B126" s="33"/>
      <c r="C126" s="33"/>
      <c r="D126" s="33"/>
      <c r="E126" s="33"/>
      <c r="F126" s="33"/>
      <c r="G126" s="33"/>
      <c r="H126" s="33"/>
      <c r="I126" s="41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spans="1:28" ht="13" thickBot="1" x14ac:dyDescent="0.3">
      <c r="A127" s="33"/>
      <c r="B127" s="33"/>
      <c r="C127" s="33"/>
      <c r="D127" s="33"/>
      <c r="E127" s="33"/>
      <c r="F127" s="33"/>
      <c r="G127" s="33"/>
      <c r="H127" s="33"/>
      <c r="I127" s="41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spans="1:28" ht="13" thickBot="1" x14ac:dyDescent="0.3">
      <c r="A128" s="33"/>
      <c r="B128" s="33"/>
      <c r="C128" s="33"/>
      <c r="D128" s="33"/>
      <c r="E128" s="33"/>
      <c r="F128" s="33"/>
      <c r="G128" s="33"/>
      <c r="H128" s="33"/>
      <c r="I128" s="41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spans="1:28" ht="13" thickBot="1" x14ac:dyDescent="0.3">
      <c r="A129" s="33"/>
      <c r="B129" s="33"/>
      <c r="C129" s="33"/>
      <c r="D129" s="33"/>
      <c r="E129" s="33"/>
      <c r="F129" s="33"/>
      <c r="G129" s="33"/>
      <c r="H129" s="33"/>
      <c r="I129" s="41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spans="1:28" ht="13" thickBot="1" x14ac:dyDescent="0.3">
      <c r="A130" s="33"/>
      <c r="B130" s="33"/>
      <c r="C130" s="33"/>
      <c r="D130" s="33"/>
      <c r="E130" s="33"/>
      <c r="F130" s="33"/>
      <c r="G130" s="33"/>
      <c r="H130" s="33"/>
      <c r="I130" s="41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spans="1:28" ht="13" thickBot="1" x14ac:dyDescent="0.3">
      <c r="A131" s="33"/>
      <c r="B131" s="33"/>
      <c r="C131" s="33"/>
      <c r="D131" s="33"/>
      <c r="E131" s="33"/>
      <c r="F131" s="33"/>
      <c r="G131" s="33"/>
      <c r="H131" s="33"/>
      <c r="I131" s="41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spans="1:28" ht="13" thickBot="1" x14ac:dyDescent="0.3">
      <c r="A132" s="33"/>
      <c r="B132" s="33"/>
      <c r="C132" s="33"/>
      <c r="D132" s="33"/>
      <c r="E132" s="33"/>
      <c r="F132" s="33"/>
      <c r="G132" s="33"/>
      <c r="H132" s="33"/>
      <c r="I132" s="41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ht="13" thickBot="1" x14ac:dyDescent="0.3">
      <c r="A133" s="33"/>
      <c r="B133" s="33"/>
      <c r="C133" s="33"/>
      <c r="D133" s="33"/>
      <c r="E133" s="33"/>
      <c r="F133" s="33"/>
      <c r="G133" s="33"/>
      <c r="H133" s="33"/>
      <c r="I133" s="41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spans="1:28" ht="13" thickBot="1" x14ac:dyDescent="0.3">
      <c r="A134" s="33"/>
      <c r="B134" s="33"/>
      <c r="C134" s="33"/>
      <c r="D134" s="33"/>
      <c r="E134" s="33"/>
      <c r="F134" s="33"/>
      <c r="G134" s="33"/>
      <c r="H134" s="33"/>
      <c r="I134" s="41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spans="1:28" ht="13" thickBot="1" x14ac:dyDescent="0.3">
      <c r="A135" s="33"/>
      <c r="B135" s="33"/>
      <c r="C135" s="33"/>
      <c r="D135" s="33"/>
      <c r="E135" s="33"/>
      <c r="F135" s="33"/>
      <c r="G135" s="33"/>
      <c r="H135" s="33"/>
      <c r="I135" s="41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spans="1:28" ht="13" thickBot="1" x14ac:dyDescent="0.3">
      <c r="A136" s="33"/>
      <c r="B136" s="33"/>
      <c r="C136" s="33"/>
      <c r="D136" s="33"/>
      <c r="E136" s="33"/>
      <c r="F136" s="33"/>
      <c r="G136" s="33"/>
      <c r="H136" s="33"/>
      <c r="I136" s="41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spans="1:28" ht="13" thickBot="1" x14ac:dyDescent="0.3">
      <c r="A137" s="33"/>
      <c r="B137" s="33"/>
      <c r="C137" s="33"/>
      <c r="D137" s="33"/>
      <c r="E137" s="33"/>
      <c r="F137" s="33"/>
      <c r="G137" s="33"/>
      <c r="H137" s="33"/>
      <c r="I137" s="41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spans="1:28" ht="13" thickBot="1" x14ac:dyDescent="0.3">
      <c r="A138" s="33"/>
      <c r="B138" s="33"/>
      <c r="C138" s="33"/>
      <c r="D138" s="33"/>
      <c r="E138" s="33"/>
      <c r="F138" s="33"/>
      <c r="G138" s="33"/>
      <c r="H138" s="33"/>
      <c r="I138" s="41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spans="1:28" ht="13" thickBot="1" x14ac:dyDescent="0.3">
      <c r="A139" s="33"/>
      <c r="B139" s="33"/>
      <c r="C139" s="33"/>
      <c r="D139" s="33"/>
      <c r="E139" s="33"/>
      <c r="F139" s="33"/>
      <c r="G139" s="33"/>
      <c r="H139" s="33"/>
      <c r="I139" s="41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spans="1:28" ht="13" thickBot="1" x14ac:dyDescent="0.3">
      <c r="A140" s="33"/>
      <c r="B140" s="33"/>
      <c r="C140" s="33"/>
      <c r="D140" s="33"/>
      <c r="E140" s="33"/>
      <c r="F140" s="33"/>
      <c r="G140" s="33"/>
      <c r="H140" s="33"/>
      <c r="I140" s="41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ht="13" thickBot="1" x14ac:dyDescent="0.3">
      <c r="A141" s="33"/>
      <c r="B141" s="33"/>
      <c r="C141" s="33"/>
      <c r="D141" s="33"/>
      <c r="E141" s="33"/>
      <c r="F141" s="33"/>
      <c r="G141" s="33"/>
      <c r="H141" s="33"/>
      <c r="I141" s="41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ht="13" thickBot="1" x14ac:dyDescent="0.3">
      <c r="A142" s="33"/>
      <c r="B142" s="33"/>
      <c r="C142" s="33"/>
      <c r="D142" s="33"/>
      <c r="E142" s="33"/>
      <c r="F142" s="33"/>
      <c r="G142" s="33"/>
      <c r="H142" s="33"/>
      <c r="I142" s="41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spans="1:28" ht="13" thickBot="1" x14ac:dyDescent="0.3">
      <c r="A143" s="33"/>
      <c r="B143" s="33"/>
      <c r="C143" s="33"/>
      <c r="D143" s="33"/>
      <c r="E143" s="33"/>
      <c r="F143" s="33"/>
      <c r="G143" s="33"/>
      <c r="H143" s="33"/>
      <c r="I143" s="41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spans="1:28" ht="13" thickBot="1" x14ac:dyDescent="0.3">
      <c r="A144" s="33"/>
      <c r="B144" s="33"/>
      <c r="C144" s="33"/>
      <c r="D144" s="33"/>
      <c r="E144" s="33"/>
      <c r="F144" s="33"/>
      <c r="G144" s="33"/>
      <c r="H144" s="33"/>
      <c r="I144" s="41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spans="1:28" ht="13" thickBot="1" x14ac:dyDescent="0.3">
      <c r="A145" s="33"/>
      <c r="B145" s="33"/>
      <c r="C145" s="33"/>
      <c r="D145" s="33"/>
      <c r="E145" s="33"/>
      <c r="F145" s="33"/>
      <c r="G145" s="33"/>
      <c r="H145" s="33"/>
      <c r="I145" s="41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spans="1:28" ht="13" thickBot="1" x14ac:dyDescent="0.3">
      <c r="A146" s="33"/>
      <c r="B146" s="33"/>
      <c r="C146" s="33"/>
      <c r="D146" s="33"/>
      <c r="E146" s="33"/>
      <c r="F146" s="33"/>
      <c r="G146" s="33"/>
      <c r="H146" s="33"/>
      <c r="I146" s="41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spans="1:28" ht="13" thickBot="1" x14ac:dyDescent="0.3">
      <c r="A147" s="33"/>
      <c r="B147" s="33"/>
      <c r="C147" s="33"/>
      <c r="D147" s="33"/>
      <c r="E147" s="33"/>
      <c r="F147" s="33"/>
      <c r="G147" s="33"/>
      <c r="H147" s="33"/>
      <c r="I147" s="41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spans="1:28" ht="13" thickBot="1" x14ac:dyDescent="0.3">
      <c r="A148" s="33"/>
      <c r="B148" s="33"/>
      <c r="C148" s="33"/>
      <c r="D148" s="33"/>
      <c r="E148" s="33"/>
      <c r="F148" s="33"/>
      <c r="G148" s="33"/>
      <c r="H148" s="33"/>
      <c r="I148" s="41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spans="1:28" ht="13" thickBot="1" x14ac:dyDescent="0.3">
      <c r="A149" s="33"/>
      <c r="B149" s="33"/>
      <c r="C149" s="33"/>
      <c r="D149" s="33"/>
      <c r="E149" s="33"/>
      <c r="F149" s="33"/>
      <c r="G149" s="33"/>
      <c r="H149" s="33"/>
      <c r="I149" s="41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spans="1:28" ht="13" thickBot="1" x14ac:dyDescent="0.3">
      <c r="A150" s="33"/>
      <c r="B150" s="33"/>
      <c r="C150" s="33"/>
      <c r="D150" s="33"/>
      <c r="E150" s="33"/>
      <c r="F150" s="33"/>
      <c r="G150" s="33"/>
      <c r="H150" s="33"/>
      <c r="I150" s="41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spans="1:28" ht="13" thickBot="1" x14ac:dyDescent="0.3">
      <c r="A151" s="33"/>
      <c r="B151" s="33"/>
      <c r="C151" s="33"/>
      <c r="D151" s="33"/>
      <c r="E151" s="33"/>
      <c r="F151" s="33"/>
      <c r="G151" s="33"/>
      <c r="H151" s="33"/>
      <c r="I151" s="41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1:28" ht="13" thickBot="1" x14ac:dyDescent="0.3">
      <c r="A152" s="33"/>
      <c r="B152" s="33"/>
      <c r="C152" s="33"/>
      <c r="D152" s="33"/>
      <c r="E152" s="33"/>
      <c r="F152" s="33"/>
      <c r="G152" s="33"/>
      <c r="H152" s="33"/>
      <c r="I152" s="41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spans="1:28" ht="13" thickBot="1" x14ac:dyDescent="0.3">
      <c r="A153" s="33"/>
      <c r="B153" s="33"/>
      <c r="C153" s="33"/>
      <c r="D153" s="33"/>
      <c r="E153" s="33"/>
      <c r="F153" s="33"/>
      <c r="G153" s="33"/>
      <c r="H153" s="33"/>
      <c r="I153" s="41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spans="1:28" ht="13" thickBot="1" x14ac:dyDescent="0.3">
      <c r="A154" s="33"/>
      <c r="B154" s="33"/>
      <c r="C154" s="33"/>
      <c r="D154" s="33"/>
      <c r="E154" s="33"/>
      <c r="F154" s="33"/>
      <c r="G154" s="33"/>
      <c r="H154" s="33"/>
      <c r="I154" s="41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spans="1:28" ht="13" thickBot="1" x14ac:dyDescent="0.3">
      <c r="A155" s="33"/>
      <c r="B155" s="33"/>
      <c r="C155" s="33"/>
      <c r="D155" s="33"/>
      <c r="E155" s="33"/>
      <c r="F155" s="33"/>
      <c r="G155" s="33"/>
      <c r="H155" s="33"/>
      <c r="I155" s="41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spans="1:28" ht="13" thickBot="1" x14ac:dyDescent="0.3">
      <c r="A156" s="33"/>
      <c r="B156" s="33"/>
      <c r="C156" s="33"/>
      <c r="D156" s="33"/>
      <c r="E156" s="33"/>
      <c r="F156" s="33"/>
      <c r="G156" s="33"/>
      <c r="H156" s="33"/>
      <c r="I156" s="41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spans="1:28" ht="13" thickBot="1" x14ac:dyDescent="0.3">
      <c r="A157" s="33"/>
      <c r="B157" s="33"/>
      <c r="C157" s="33"/>
      <c r="D157" s="33"/>
      <c r="E157" s="33"/>
      <c r="F157" s="33"/>
      <c r="G157" s="33"/>
      <c r="H157" s="33"/>
      <c r="I157" s="41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spans="1:28" ht="13" thickBot="1" x14ac:dyDescent="0.3">
      <c r="A158" s="33"/>
      <c r="B158" s="33"/>
      <c r="C158" s="33"/>
      <c r="D158" s="33"/>
      <c r="E158" s="33"/>
      <c r="F158" s="33"/>
      <c r="G158" s="33"/>
      <c r="H158" s="33"/>
      <c r="I158" s="41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spans="1:28" ht="13" thickBot="1" x14ac:dyDescent="0.3">
      <c r="A159" s="33"/>
      <c r="B159" s="33"/>
      <c r="C159" s="33"/>
      <c r="D159" s="33"/>
      <c r="E159" s="33"/>
      <c r="F159" s="33"/>
      <c r="G159" s="33"/>
      <c r="H159" s="33"/>
      <c r="I159" s="41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spans="1:28" ht="13" thickBot="1" x14ac:dyDescent="0.3">
      <c r="A160" s="33"/>
      <c r="B160" s="33"/>
      <c r="C160" s="33"/>
      <c r="D160" s="33"/>
      <c r="E160" s="33"/>
      <c r="F160" s="33"/>
      <c r="G160" s="33"/>
      <c r="H160" s="33"/>
      <c r="I160" s="41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ht="13" thickBot="1" x14ac:dyDescent="0.3">
      <c r="A161" s="33"/>
      <c r="B161" s="33"/>
      <c r="C161" s="33"/>
      <c r="D161" s="33"/>
      <c r="E161" s="33"/>
      <c r="F161" s="33"/>
      <c r="G161" s="33"/>
      <c r="H161" s="33"/>
      <c r="I161" s="41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spans="1:28" ht="13" thickBot="1" x14ac:dyDescent="0.3">
      <c r="A162" s="33"/>
      <c r="B162" s="33"/>
      <c r="C162" s="33"/>
      <c r="D162" s="33"/>
      <c r="E162" s="33"/>
      <c r="F162" s="33"/>
      <c r="G162" s="33"/>
      <c r="H162" s="33"/>
      <c r="I162" s="41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spans="1:28" ht="13" thickBot="1" x14ac:dyDescent="0.3">
      <c r="A163" s="33"/>
      <c r="B163" s="33"/>
      <c r="C163" s="33"/>
      <c r="D163" s="33"/>
      <c r="E163" s="33"/>
      <c r="F163" s="33"/>
      <c r="G163" s="33"/>
      <c r="H163" s="33"/>
      <c r="I163" s="41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ht="13" thickBot="1" x14ac:dyDescent="0.3">
      <c r="A164" s="33"/>
      <c r="B164" s="33"/>
      <c r="C164" s="33"/>
      <c r="D164" s="33"/>
      <c r="E164" s="33"/>
      <c r="F164" s="33"/>
      <c r="G164" s="33"/>
      <c r="H164" s="33"/>
      <c r="I164" s="41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spans="1:28" ht="13" thickBot="1" x14ac:dyDescent="0.3">
      <c r="A165" s="33"/>
      <c r="B165" s="33"/>
      <c r="C165" s="33"/>
      <c r="D165" s="33"/>
      <c r="E165" s="33"/>
      <c r="F165" s="33"/>
      <c r="G165" s="33"/>
      <c r="H165" s="33"/>
      <c r="I165" s="41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spans="1:28" ht="13" thickBot="1" x14ac:dyDescent="0.3">
      <c r="A166" s="33"/>
      <c r="B166" s="33"/>
      <c r="C166" s="33"/>
      <c r="D166" s="33"/>
      <c r="E166" s="33"/>
      <c r="F166" s="33"/>
      <c r="G166" s="33"/>
      <c r="H166" s="33"/>
      <c r="I166" s="41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spans="1:28" ht="13" thickBot="1" x14ac:dyDescent="0.3">
      <c r="A167" s="33"/>
      <c r="B167" s="33"/>
      <c r="C167" s="33"/>
      <c r="D167" s="33"/>
      <c r="E167" s="33"/>
      <c r="F167" s="33"/>
      <c r="G167" s="33"/>
      <c r="H167" s="33"/>
      <c r="I167" s="41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spans="1:28" ht="13" thickBot="1" x14ac:dyDescent="0.3">
      <c r="A168" s="33"/>
      <c r="B168" s="33"/>
      <c r="C168" s="33"/>
      <c r="D168" s="33"/>
      <c r="E168" s="33"/>
      <c r="F168" s="33"/>
      <c r="G168" s="33"/>
      <c r="H168" s="33"/>
      <c r="I168" s="41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spans="1:28" ht="13" thickBot="1" x14ac:dyDescent="0.3">
      <c r="A169" s="33"/>
      <c r="B169" s="33"/>
      <c r="C169" s="33"/>
      <c r="D169" s="33"/>
      <c r="E169" s="33"/>
      <c r="F169" s="33"/>
      <c r="G169" s="33"/>
      <c r="H169" s="33"/>
      <c r="I169" s="41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ht="13" thickBot="1" x14ac:dyDescent="0.3">
      <c r="A170" s="33"/>
      <c r="B170" s="33"/>
      <c r="C170" s="33"/>
      <c r="D170" s="33"/>
      <c r="E170" s="33"/>
      <c r="F170" s="33"/>
      <c r="G170" s="33"/>
      <c r="H170" s="33"/>
      <c r="I170" s="41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spans="1:28" ht="13" thickBot="1" x14ac:dyDescent="0.3">
      <c r="A171" s="33"/>
      <c r="B171" s="33"/>
      <c r="C171" s="33"/>
      <c r="D171" s="33"/>
      <c r="E171" s="33"/>
      <c r="F171" s="33"/>
      <c r="G171" s="33"/>
      <c r="H171" s="33"/>
      <c r="I171" s="41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spans="1:28" ht="13" thickBot="1" x14ac:dyDescent="0.3">
      <c r="A172" s="33"/>
      <c r="B172" s="33"/>
      <c r="C172" s="33"/>
      <c r="D172" s="33"/>
      <c r="E172" s="33"/>
      <c r="F172" s="33"/>
      <c r="G172" s="33"/>
      <c r="H172" s="33"/>
      <c r="I172" s="41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spans="1:28" ht="13" thickBot="1" x14ac:dyDescent="0.3">
      <c r="A173" s="33"/>
      <c r="B173" s="33"/>
      <c r="C173" s="33"/>
      <c r="D173" s="33"/>
      <c r="E173" s="33"/>
      <c r="F173" s="33"/>
      <c r="G173" s="33"/>
      <c r="H173" s="33"/>
      <c r="I173" s="41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spans="1:28" ht="13" thickBot="1" x14ac:dyDescent="0.3">
      <c r="A174" s="33"/>
      <c r="B174" s="33"/>
      <c r="C174" s="33"/>
      <c r="D174" s="33"/>
      <c r="E174" s="33"/>
      <c r="F174" s="33"/>
      <c r="G174" s="33"/>
      <c r="H174" s="33"/>
      <c r="I174" s="41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spans="1:28" ht="13" thickBot="1" x14ac:dyDescent="0.3">
      <c r="A175" s="33"/>
      <c r="B175" s="33"/>
      <c r="C175" s="33"/>
      <c r="D175" s="33"/>
      <c r="E175" s="33"/>
      <c r="F175" s="33"/>
      <c r="G175" s="33"/>
      <c r="H175" s="33"/>
      <c r="I175" s="41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spans="1:28" ht="13" thickBot="1" x14ac:dyDescent="0.3">
      <c r="A176" s="33"/>
      <c r="B176" s="33"/>
      <c r="C176" s="33"/>
      <c r="D176" s="33"/>
      <c r="E176" s="33"/>
      <c r="F176" s="33"/>
      <c r="G176" s="33"/>
      <c r="H176" s="33"/>
      <c r="I176" s="41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spans="1:28" ht="13" thickBot="1" x14ac:dyDescent="0.3">
      <c r="A177" s="33"/>
      <c r="B177" s="33"/>
      <c r="C177" s="33"/>
      <c r="D177" s="33"/>
      <c r="E177" s="33"/>
      <c r="F177" s="33"/>
      <c r="G177" s="33"/>
      <c r="H177" s="33"/>
      <c r="I177" s="41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ht="13" thickBot="1" x14ac:dyDescent="0.3">
      <c r="A178" s="33"/>
      <c r="B178" s="33"/>
      <c r="C178" s="33"/>
      <c r="D178" s="33"/>
      <c r="E178" s="33"/>
      <c r="F178" s="33"/>
      <c r="G178" s="33"/>
      <c r="H178" s="33"/>
      <c r="I178" s="41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ht="13" thickBot="1" x14ac:dyDescent="0.3">
      <c r="A179" s="33"/>
      <c r="B179" s="33"/>
      <c r="C179" s="33"/>
      <c r="D179" s="33"/>
      <c r="E179" s="33"/>
      <c r="F179" s="33"/>
      <c r="G179" s="33"/>
      <c r="H179" s="33"/>
      <c r="I179" s="41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spans="1:28" ht="13" thickBot="1" x14ac:dyDescent="0.3">
      <c r="A180" s="33"/>
      <c r="B180" s="33"/>
      <c r="C180" s="33"/>
      <c r="D180" s="33"/>
      <c r="E180" s="33"/>
      <c r="F180" s="33"/>
      <c r="G180" s="33"/>
      <c r="H180" s="33"/>
      <c r="I180" s="41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spans="1:28" ht="13" thickBot="1" x14ac:dyDescent="0.3">
      <c r="A181" s="33"/>
      <c r="B181" s="33"/>
      <c r="C181" s="33"/>
      <c r="D181" s="33"/>
      <c r="E181" s="33"/>
      <c r="F181" s="33"/>
      <c r="G181" s="33"/>
      <c r="H181" s="33"/>
      <c r="I181" s="41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spans="1:28" ht="13" thickBot="1" x14ac:dyDescent="0.3">
      <c r="A182" s="33"/>
      <c r="B182" s="33"/>
      <c r="C182" s="33"/>
      <c r="D182" s="33"/>
      <c r="E182" s="33"/>
      <c r="F182" s="33"/>
      <c r="G182" s="33"/>
      <c r="H182" s="33"/>
      <c r="I182" s="41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spans="1:28" ht="13" thickBot="1" x14ac:dyDescent="0.3">
      <c r="A183" s="33"/>
      <c r="B183" s="33"/>
      <c r="C183" s="33"/>
      <c r="D183" s="33"/>
      <c r="E183" s="33"/>
      <c r="F183" s="33"/>
      <c r="G183" s="33"/>
      <c r="H183" s="33"/>
      <c r="I183" s="41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spans="1:28" ht="13" thickBot="1" x14ac:dyDescent="0.3">
      <c r="A184" s="33"/>
      <c r="B184" s="33"/>
      <c r="C184" s="33"/>
      <c r="D184" s="33"/>
      <c r="E184" s="33"/>
      <c r="F184" s="33"/>
      <c r="G184" s="33"/>
      <c r="H184" s="33"/>
      <c r="I184" s="41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spans="1:28" ht="13" thickBot="1" x14ac:dyDescent="0.3">
      <c r="A185" s="33"/>
      <c r="B185" s="33"/>
      <c r="C185" s="33"/>
      <c r="D185" s="33"/>
      <c r="E185" s="33"/>
      <c r="F185" s="33"/>
      <c r="G185" s="33"/>
      <c r="H185" s="33"/>
      <c r="I185" s="41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spans="1:28" ht="13" thickBot="1" x14ac:dyDescent="0.3">
      <c r="A186" s="33"/>
      <c r="B186" s="33"/>
      <c r="C186" s="33"/>
      <c r="D186" s="33"/>
      <c r="E186" s="33"/>
      <c r="F186" s="33"/>
      <c r="G186" s="33"/>
      <c r="H186" s="33"/>
      <c r="I186" s="41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spans="1:28" ht="13" thickBot="1" x14ac:dyDescent="0.3">
      <c r="A187" s="33"/>
      <c r="B187" s="33"/>
      <c r="C187" s="33"/>
      <c r="D187" s="33"/>
      <c r="E187" s="33"/>
      <c r="F187" s="33"/>
      <c r="G187" s="33"/>
      <c r="H187" s="33"/>
      <c r="I187" s="41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spans="1:28" ht="13" thickBot="1" x14ac:dyDescent="0.3">
      <c r="A188" s="33"/>
      <c r="B188" s="33"/>
      <c r="C188" s="33"/>
      <c r="D188" s="33"/>
      <c r="E188" s="33"/>
      <c r="F188" s="33"/>
      <c r="G188" s="33"/>
      <c r="H188" s="33"/>
      <c r="I188" s="41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spans="1:28" ht="13" thickBot="1" x14ac:dyDescent="0.3">
      <c r="A189" s="33"/>
      <c r="B189" s="33"/>
      <c r="C189" s="33"/>
      <c r="D189" s="33"/>
      <c r="E189" s="33"/>
      <c r="F189" s="33"/>
      <c r="G189" s="33"/>
      <c r="H189" s="33"/>
      <c r="I189" s="41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spans="1:28" ht="13" thickBot="1" x14ac:dyDescent="0.3">
      <c r="A190" s="33"/>
      <c r="B190" s="33"/>
      <c r="C190" s="33"/>
      <c r="D190" s="33"/>
      <c r="E190" s="33"/>
      <c r="F190" s="33"/>
      <c r="G190" s="33"/>
      <c r="H190" s="33"/>
      <c r="I190" s="41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spans="1:28" ht="13" thickBot="1" x14ac:dyDescent="0.3">
      <c r="A191" s="33"/>
      <c r="B191" s="33"/>
      <c r="C191" s="33"/>
      <c r="D191" s="33"/>
      <c r="E191" s="33"/>
      <c r="F191" s="33"/>
      <c r="G191" s="33"/>
      <c r="H191" s="33"/>
      <c r="I191" s="41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spans="1:28" ht="13" thickBot="1" x14ac:dyDescent="0.3">
      <c r="A192" s="33"/>
      <c r="B192" s="33"/>
      <c r="C192" s="33"/>
      <c r="D192" s="33"/>
      <c r="E192" s="33"/>
      <c r="F192" s="33"/>
      <c r="G192" s="33"/>
      <c r="H192" s="33"/>
      <c r="I192" s="41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spans="1:28" ht="13" thickBot="1" x14ac:dyDescent="0.3">
      <c r="A193" s="33"/>
      <c r="B193" s="33"/>
      <c r="C193" s="33"/>
      <c r="D193" s="33"/>
      <c r="E193" s="33"/>
      <c r="F193" s="33"/>
      <c r="G193" s="33"/>
      <c r="H193" s="33"/>
      <c r="I193" s="41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spans="1:28" ht="13" thickBot="1" x14ac:dyDescent="0.3">
      <c r="A194" s="33"/>
      <c r="B194" s="33"/>
      <c r="C194" s="33"/>
      <c r="D194" s="33"/>
      <c r="E194" s="33"/>
      <c r="F194" s="33"/>
      <c r="G194" s="33"/>
      <c r="H194" s="33"/>
      <c r="I194" s="41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spans="1:28" ht="13" thickBot="1" x14ac:dyDescent="0.3">
      <c r="A195" s="33"/>
      <c r="B195" s="33"/>
      <c r="C195" s="33"/>
      <c r="D195" s="33"/>
      <c r="E195" s="33"/>
      <c r="F195" s="33"/>
      <c r="G195" s="33"/>
      <c r="H195" s="33"/>
      <c r="I195" s="41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spans="1:28" ht="13" thickBot="1" x14ac:dyDescent="0.3">
      <c r="A196" s="33"/>
      <c r="B196" s="33"/>
      <c r="C196" s="33"/>
      <c r="D196" s="33"/>
      <c r="E196" s="33"/>
      <c r="F196" s="33"/>
      <c r="G196" s="33"/>
      <c r="H196" s="33"/>
      <c r="I196" s="41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spans="1:28" ht="13" thickBot="1" x14ac:dyDescent="0.3">
      <c r="A197" s="33"/>
      <c r="B197" s="33"/>
      <c r="C197" s="33"/>
      <c r="D197" s="33"/>
      <c r="E197" s="33"/>
      <c r="F197" s="33"/>
      <c r="G197" s="33"/>
      <c r="H197" s="33"/>
      <c r="I197" s="41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spans="1:28" ht="13" thickBot="1" x14ac:dyDescent="0.3">
      <c r="A198" s="33"/>
      <c r="B198" s="33"/>
      <c r="C198" s="33"/>
      <c r="D198" s="33"/>
      <c r="E198" s="33"/>
      <c r="F198" s="33"/>
      <c r="G198" s="33"/>
      <c r="H198" s="33"/>
      <c r="I198" s="41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spans="1:28" ht="13" thickBot="1" x14ac:dyDescent="0.3">
      <c r="A199" s="33"/>
      <c r="B199" s="33"/>
      <c r="C199" s="33"/>
      <c r="D199" s="33"/>
      <c r="E199" s="33"/>
      <c r="F199" s="33"/>
      <c r="G199" s="33"/>
      <c r="H199" s="33"/>
      <c r="I199" s="41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spans="1:28" ht="13" thickBot="1" x14ac:dyDescent="0.3">
      <c r="A200" s="33"/>
      <c r="B200" s="33"/>
      <c r="C200" s="33"/>
      <c r="D200" s="33"/>
      <c r="E200" s="33"/>
      <c r="F200" s="33"/>
      <c r="G200" s="33"/>
      <c r="H200" s="33"/>
      <c r="I200" s="41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spans="1:28" ht="13" thickBot="1" x14ac:dyDescent="0.3">
      <c r="A201" s="33"/>
      <c r="B201" s="33"/>
      <c r="C201" s="33"/>
      <c r="D201" s="33"/>
      <c r="E201" s="33"/>
      <c r="F201" s="33"/>
      <c r="G201" s="33"/>
      <c r="H201" s="33"/>
      <c r="I201" s="41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spans="1:28" ht="13" thickBot="1" x14ac:dyDescent="0.3">
      <c r="A202" s="33"/>
      <c r="B202" s="33"/>
      <c r="C202" s="33"/>
      <c r="D202" s="33"/>
      <c r="E202" s="33"/>
      <c r="F202" s="33"/>
      <c r="G202" s="33"/>
      <c r="H202" s="33"/>
      <c r="I202" s="41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spans="1:28" ht="13" thickBot="1" x14ac:dyDescent="0.3">
      <c r="A203" s="33"/>
      <c r="B203" s="33"/>
      <c r="C203" s="33"/>
      <c r="D203" s="33"/>
      <c r="E203" s="33"/>
      <c r="F203" s="33"/>
      <c r="G203" s="33"/>
      <c r="H203" s="33"/>
      <c r="I203" s="41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spans="1:28" ht="13" thickBot="1" x14ac:dyDescent="0.3">
      <c r="A204" s="33"/>
      <c r="B204" s="33"/>
      <c r="C204" s="33"/>
      <c r="D204" s="33"/>
      <c r="E204" s="33"/>
      <c r="F204" s="33"/>
      <c r="G204" s="33"/>
      <c r="H204" s="33"/>
      <c r="I204" s="41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spans="1:28" ht="13" thickBot="1" x14ac:dyDescent="0.3">
      <c r="A205" s="33"/>
      <c r="B205" s="33"/>
      <c r="C205" s="33"/>
      <c r="D205" s="33"/>
      <c r="E205" s="33"/>
      <c r="F205" s="33"/>
      <c r="G205" s="33"/>
      <c r="H205" s="33"/>
      <c r="I205" s="41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spans="1:28" ht="13" thickBot="1" x14ac:dyDescent="0.3">
      <c r="A206" s="33"/>
      <c r="B206" s="33"/>
      <c r="C206" s="33"/>
      <c r="D206" s="33"/>
      <c r="E206" s="33"/>
      <c r="F206" s="33"/>
      <c r="G206" s="33"/>
      <c r="H206" s="33"/>
      <c r="I206" s="41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spans="1:28" ht="13" thickBot="1" x14ac:dyDescent="0.3">
      <c r="A207" s="33"/>
      <c r="B207" s="33"/>
      <c r="C207" s="33"/>
      <c r="D207" s="33"/>
      <c r="E207" s="33"/>
      <c r="F207" s="33"/>
      <c r="G207" s="33"/>
      <c r="H207" s="33"/>
      <c r="I207" s="41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spans="1:28" ht="13" thickBot="1" x14ac:dyDescent="0.3">
      <c r="A208" s="33"/>
      <c r="B208" s="33"/>
      <c r="C208" s="33"/>
      <c r="D208" s="33"/>
      <c r="E208" s="33"/>
      <c r="F208" s="33"/>
      <c r="G208" s="33"/>
      <c r="H208" s="33"/>
      <c r="I208" s="41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spans="1:28" ht="13" thickBot="1" x14ac:dyDescent="0.3">
      <c r="A209" s="33"/>
      <c r="B209" s="33"/>
      <c r="C209" s="33"/>
      <c r="D209" s="33"/>
      <c r="E209" s="33"/>
      <c r="F209" s="33"/>
      <c r="G209" s="33"/>
      <c r="H209" s="33"/>
      <c r="I209" s="41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spans="1:28" ht="13" thickBot="1" x14ac:dyDescent="0.3">
      <c r="A210" s="33"/>
      <c r="B210" s="33"/>
      <c r="C210" s="33"/>
      <c r="D210" s="33"/>
      <c r="E210" s="33"/>
      <c r="F210" s="33"/>
      <c r="G210" s="33"/>
      <c r="H210" s="33"/>
      <c r="I210" s="41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spans="1:28" ht="13" thickBot="1" x14ac:dyDescent="0.3">
      <c r="A211" s="33"/>
      <c r="B211" s="33"/>
      <c r="C211" s="33"/>
      <c r="D211" s="33"/>
      <c r="E211" s="33"/>
      <c r="F211" s="33"/>
      <c r="G211" s="33"/>
      <c r="H211" s="33"/>
      <c r="I211" s="41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spans="1:28" ht="13" thickBot="1" x14ac:dyDescent="0.3">
      <c r="A212" s="33"/>
      <c r="B212" s="33"/>
      <c r="C212" s="33"/>
      <c r="D212" s="33"/>
      <c r="E212" s="33"/>
      <c r="F212" s="33"/>
      <c r="G212" s="33"/>
      <c r="H212" s="33"/>
      <c r="I212" s="41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spans="1:28" ht="13" thickBot="1" x14ac:dyDescent="0.3">
      <c r="A213" s="33"/>
      <c r="B213" s="33"/>
      <c r="C213" s="33"/>
      <c r="D213" s="33"/>
      <c r="E213" s="33"/>
      <c r="F213" s="33"/>
      <c r="G213" s="33"/>
      <c r="H213" s="33"/>
      <c r="I213" s="41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spans="1:28" ht="13" thickBot="1" x14ac:dyDescent="0.3">
      <c r="A214" s="33"/>
      <c r="B214" s="33"/>
      <c r="C214" s="33"/>
      <c r="D214" s="33"/>
      <c r="E214" s="33"/>
      <c r="F214" s="33"/>
      <c r="G214" s="33"/>
      <c r="H214" s="33"/>
      <c r="I214" s="41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spans="1:28" ht="13" thickBot="1" x14ac:dyDescent="0.3">
      <c r="A215" s="33"/>
      <c r="B215" s="33"/>
      <c r="C215" s="33"/>
      <c r="D215" s="33"/>
      <c r="E215" s="33"/>
      <c r="F215" s="33"/>
      <c r="G215" s="33"/>
      <c r="H215" s="33"/>
      <c r="I215" s="41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ht="13" thickBot="1" x14ac:dyDescent="0.3">
      <c r="A216" s="33"/>
      <c r="B216" s="33"/>
      <c r="C216" s="33"/>
      <c r="D216" s="33"/>
      <c r="E216" s="33"/>
      <c r="F216" s="33"/>
      <c r="G216" s="33"/>
      <c r="H216" s="33"/>
      <c r="I216" s="41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ht="13" thickBot="1" x14ac:dyDescent="0.3">
      <c r="A217" s="33"/>
      <c r="B217" s="33"/>
      <c r="C217" s="33"/>
      <c r="D217" s="33"/>
      <c r="E217" s="33"/>
      <c r="F217" s="33"/>
      <c r="G217" s="33"/>
      <c r="H217" s="33"/>
      <c r="I217" s="41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spans="1:28" ht="13" thickBot="1" x14ac:dyDescent="0.3">
      <c r="A218" s="33"/>
      <c r="B218" s="33"/>
      <c r="C218" s="33"/>
      <c r="D218" s="33"/>
      <c r="E218" s="33"/>
      <c r="F218" s="33"/>
      <c r="G218" s="33"/>
      <c r="H218" s="33"/>
      <c r="I218" s="41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spans="1:28" ht="13" thickBot="1" x14ac:dyDescent="0.3">
      <c r="A219" s="33"/>
      <c r="B219" s="33"/>
      <c r="C219" s="33"/>
      <c r="D219" s="33"/>
      <c r="E219" s="33"/>
      <c r="F219" s="33"/>
      <c r="G219" s="33"/>
      <c r="H219" s="33"/>
      <c r="I219" s="41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spans="1:28" ht="13" thickBot="1" x14ac:dyDescent="0.3">
      <c r="A220" s="33"/>
      <c r="B220" s="33"/>
      <c r="C220" s="33"/>
      <c r="D220" s="33"/>
      <c r="E220" s="33"/>
      <c r="F220" s="33"/>
      <c r="G220" s="33"/>
      <c r="H220" s="33"/>
      <c r="I220" s="41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spans="1:28" ht="13" thickBot="1" x14ac:dyDescent="0.3">
      <c r="A221" s="33"/>
      <c r="B221" s="33"/>
      <c r="C221" s="33"/>
      <c r="D221" s="33"/>
      <c r="E221" s="33"/>
      <c r="F221" s="33"/>
      <c r="G221" s="33"/>
      <c r="H221" s="33"/>
      <c r="I221" s="41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ht="13" thickBot="1" x14ac:dyDescent="0.3">
      <c r="A222" s="33"/>
      <c r="B222" s="33"/>
      <c r="C222" s="33"/>
      <c r="D222" s="33"/>
      <c r="E222" s="33"/>
      <c r="F222" s="33"/>
      <c r="G222" s="33"/>
      <c r="H222" s="33"/>
      <c r="I222" s="41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ht="13" thickBot="1" x14ac:dyDescent="0.3">
      <c r="A223" s="33"/>
      <c r="B223" s="33"/>
      <c r="C223" s="33"/>
      <c r="D223" s="33"/>
      <c r="E223" s="33"/>
      <c r="F223" s="33"/>
      <c r="G223" s="33"/>
      <c r="H223" s="33"/>
      <c r="I223" s="41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ht="13" thickBot="1" x14ac:dyDescent="0.3">
      <c r="A224" s="33"/>
      <c r="B224" s="33"/>
      <c r="C224" s="33"/>
      <c r="D224" s="33"/>
      <c r="E224" s="33"/>
      <c r="F224" s="33"/>
      <c r="G224" s="33"/>
      <c r="H224" s="33"/>
      <c r="I224" s="41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ht="13" thickBot="1" x14ac:dyDescent="0.3">
      <c r="A225" s="33"/>
      <c r="B225" s="33"/>
      <c r="C225" s="33"/>
      <c r="D225" s="33"/>
      <c r="E225" s="33"/>
      <c r="F225" s="33"/>
      <c r="G225" s="33"/>
      <c r="H225" s="33"/>
      <c r="I225" s="41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ht="13" thickBot="1" x14ac:dyDescent="0.3">
      <c r="A226" s="33"/>
      <c r="B226" s="33"/>
      <c r="C226" s="33"/>
      <c r="D226" s="33"/>
      <c r="E226" s="33"/>
      <c r="F226" s="33"/>
      <c r="G226" s="33"/>
      <c r="H226" s="33"/>
      <c r="I226" s="41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ht="13" thickBot="1" x14ac:dyDescent="0.3">
      <c r="A227" s="33"/>
      <c r="B227" s="33"/>
      <c r="C227" s="33"/>
      <c r="D227" s="33"/>
      <c r="E227" s="33"/>
      <c r="F227" s="33"/>
      <c r="G227" s="33"/>
      <c r="H227" s="33"/>
      <c r="I227" s="41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ht="13" thickBot="1" x14ac:dyDescent="0.3">
      <c r="A228" s="33"/>
      <c r="B228" s="33"/>
      <c r="C228" s="33"/>
      <c r="D228" s="33"/>
      <c r="E228" s="33"/>
      <c r="F228" s="33"/>
      <c r="G228" s="33"/>
      <c r="H228" s="33"/>
      <c r="I228" s="41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ht="13" thickBot="1" x14ac:dyDescent="0.3">
      <c r="A229" s="33"/>
      <c r="B229" s="33"/>
      <c r="C229" s="33"/>
      <c r="D229" s="33"/>
      <c r="E229" s="33"/>
      <c r="F229" s="33"/>
      <c r="G229" s="33"/>
      <c r="H229" s="33"/>
      <c r="I229" s="41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ht="13" thickBot="1" x14ac:dyDescent="0.3">
      <c r="A230" s="33"/>
      <c r="B230" s="33"/>
      <c r="C230" s="33"/>
      <c r="D230" s="33"/>
      <c r="E230" s="33"/>
      <c r="F230" s="33"/>
      <c r="G230" s="33"/>
      <c r="H230" s="33"/>
      <c r="I230" s="41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ht="13" thickBot="1" x14ac:dyDescent="0.3">
      <c r="A231" s="33"/>
      <c r="B231" s="33"/>
      <c r="C231" s="33"/>
      <c r="D231" s="33"/>
      <c r="E231" s="33"/>
      <c r="F231" s="33"/>
      <c r="G231" s="33"/>
      <c r="H231" s="33"/>
      <c r="I231" s="41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ht="13" thickBot="1" x14ac:dyDescent="0.3">
      <c r="A232" s="33"/>
      <c r="B232" s="33"/>
      <c r="C232" s="33"/>
      <c r="D232" s="33"/>
      <c r="E232" s="33"/>
      <c r="F232" s="33"/>
      <c r="G232" s="33"/>
      <c r="H232" s="33"/>
      <c r="I232" s="41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ht="13" thickBot="1" x14ac:dyDescent="0.3">
      <c r="A233" s="33"/>
      <c r="B233" s="33"/>
      <c r="C233" s="33"/>
      <c r="D233" s="33"/>
      <c r="E233" s="33"/>
      <c r="F233" s="33"/>
      <c r="G233" s="33"/>
      <c r="H233" s="33"/>
      <c r="I233" s="41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ht="13" thickBot="1" x14ac:dyDescent="0.3">
      <c r="A234" s="33"/>
      <c r="B234" s="33"/>
      <c r="C234" s="33"/>
      <c r="D234" s="33"/>
      <c r="E234" s="33"/>
      <c r="F234" s="33"/>
      <c r="G234" s="33"/>
      <c r="H234" s="33"/>
      <c r="I234" s="41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ht="13" thickBot="1" x14ac:dyDescent="0.3">
      <c r="A235" s="33"/>
      <c r="B235" s="33"/>
      <c r="C235" s="33"/>
      <c r="D235" s="33"/>
      <c r="E235" s="33"/>
      <c r="F235" s="33"/>
      <c r="G235" s="33"/>
      <c r="H235" s="33"/>
      <c r="I235" s="41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ht="13" thickBot="1" x14ac:dyDescent="0.3">
      <c r="A236" s="33"/>
      <c r="B236" s="33"/>
      <c r="C236" s="33"/>
      <c r="D236" s="33"/>
      <c r="E236" s="33"/>
      <c r="F236" s="33"/>
      <c r="G236" s="33"/>
      <c r="H236" s="33"/>
      <c r="I236" s="41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ht="13" thickBot="1" x14ac:dyDescent="0.3">
      <c r="A237" s="33"/>
      <c r="B237" s="33"/>
      <c r="C237" s="33"/>
      <c r="D237" s="33"/>
      <c r="E237" s="33"/>
      <c r="F237" s="33"/>
      <c r="G237" s="33"/>
      <c r="H237" s="33"/>
      <c r="I237" s="41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ht="13" thickBot="1" x14ac:dyDescent="0.3">
      <c r="A238" s="33"/>
      <c r="B238" s="33"/>
      <c r="C238" s="33"/>
      <c r="D238" s="33"/>
      <c r="E238" s="33"/>
      <c r="F238" s="33"/>
      <c r="G238" s="33"/>
      <c r="H238" s="33"/>
      <c r="I238" s="41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ht="13" thickBot="1" x14ac:dyDescent="0.3">
      <c r="A239" s="33"/>
      <c r="B239" s="33"/>
      <c r="C239" s="33"/>
      <c r="D239" s="33"/>
      <c r="E239" s="33"/>
      <c r="F239" s="33"/>
      <c r="G239" s="33"/>
      <c r="H239" s="33"/>
      <c r="I239" s="41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ht="13" thickBot="1" x14ac:dyDescent="0.3">
      <c r="A240" s="33"/>
      <c r="B240" s="33"/>
      <c r="C240" s="33"/>
      <c r="D240" s="33"/>
      <c r="E240" s="33"/>
      <c r="F240" s="33"/>
      <c r="G240" s="33"/>
      <c r="H240" s="33"/>
      <c r="I240" s="41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ht="13" thickBot="1" x14ac:dyDescent="0.3">
      <c r="A241" s="33"/>
      <c r="B241" s="33"/>
      <c r="C241" s="33"/>
      <c r="D241" s="33"/>
      <c r="E241" s="33"/>
      <c r="F241" s="33"/>
      <c r="G241" s="33"/>
      <c r="H241" s="33"/>
      <c r="I241" s="41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ht="13" thickBot="1" x14ac:dyDescent="0.3">
      <c r="A242" s="33"/>
      <c r="B242" s="33"/>
      <c r="C242" s="33"/>
      <c r="D242" s="33"/>
      <c r="E242" s="33"/>
      <c r="F242" s="33"/>
      <c r="G242" s="33"/>
      <c r="H242" s="33"/>
      <c r="I242" s="41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ht="13" thickBot="1" x14ac:dyDescent="0.3">
      <c r="A243" s="33"/>
      <c r="B243" s="33"/>
      <c r="C243" s="33"/>
      <c r="D243" s="33"/>
      <c r="E243" s="33"/>
      <c r="F243" s="33"/>
      <c r="G243" s="33"/>
      <c r="H243" s="33"/>
      <c r="I243" s="41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ht="13" thickBot="1" x14ac:dyDescent="0.3">
      <c r="A244" s="33"/>
      <c r="B244" s="33"/>
      <c r="C244" s="33"/>
      <c r="D244" s="33"/>
      <c r="E244" s="33"/>
      <c r="F244" s="33"/>
      <c r="G244" s="33"/>
      <c r="H244" s="33"/>
      <c r="I244" s="41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ht="13" thickBot="1" x14ac:dyDescent="0.3">
      <c r="A245" s="33"/>
      <c r="B245" s="33"/>
      <c r="C245" s="33"/>
      <c r="D245" s="33"/>
      <c r="E245" s="33"/>
      <c r="F245" s="33"/>
      <c r="G245" s="33"/>
      <c r="H245" s="33"/>
      <c r="I245" s="41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ht="13" thickBot="1" x14ac:dyDescent="0.3">
      <c r="A246" s="33"/>
      <c r="B246" s="33"/>
      <c r="C246" s="33"/>
      <c r="D246" s="33"/>
      <c r="E246" s="33"/>
      <c r="F246" s="33"/>
      <c r="G246" s="33"/>
      <c r="H246" s="33"/>
      <c r="I246" s="41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ht="13" thickBot="1" x14ac:dyDescent="0.3">
      <c r="A247" s="33"/>
      <c r="B247" s="33"/>
      <c r="C247" s="33"/>
      <c r="D247" s="33"/>
      <c r="E247" s="33"/>
      <c r="F247" s="33"/>
      <c r="G247" s="33"/>
      <c r="H247" s="33"/>
      <c r="I247" s="41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ht="13" thickBot="1" x14ac:dyDescent="0.3">
      <c r="A248" s="33"/>
      <c r="B248" s="33"/>
      <c r="C248" s="33"/>
      <c r="D248" s="33"/>
      <c r="E248" s="33"/>
      <c r="F248" s="33"/>
      <c r="G248" s="33"/>
      <c r="H248" s="33"/>
      <c r="I248" s="41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ht="13" thickBot="1" x14ac:dyDescent="0.3">
      <c r="A249" s="33"/>
      <c r="B249" s="33"/>
      <c r="C249" s="33"/>
      <c r="D249" s="33"/>
      <c r="E249" s="33"/>
      <c r="F249" s="33"/>
      <c r="G249" s="33"/>
      <c r="H249" s="33"/>
      <c r="I249" s="41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ht="13" thickBot="1" x14ac:dyDescent="0.3">
      <c r="A250" s="33"/>
      <c r="B250" s="33"/>
      <c r="C250" s="33"/>
      <c r="D250" s="33"/>
      <c r="E250" s="33"/>
      <c r="F250" s="33"/>
      <c r="G250" s="33"/>
      <c r="H250" s="33"/>
      <c r="I250" s="41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ht="13" thickBot="1" x14ac:dyDescent="0.3">
      <c r="A251" s="33"/>
      <c r="B251" s="33"/>
      <c r="C251" s="33"/>
      <c r="D251" s="33"/>
      <c r="E251" s="33"/>
      <c r="F251" s="33"/>
      <c r="G251" s="33"/>
      <c r="H251" s="33"/>
      <c r="I251" s="41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ht="13" thickBot="1" x14ac:dyDescent="0.3">
      <c r="A252" s="33"/>
      <c r="B252" s="33"/>
      <c r="C252" s="33"/>
      <c r="D252" s="33"/>
      <c r="E252" s="33"/>
      <c r="F252" s="33"/>
      <c r="G252" s="33"/>
      <c r="H252" s="33"/>
      <c r="I252" s="41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ht="13" thickBot="1" x14ac:dyDescent="0.3">
      <c r="A253" s="33"/>
      <c r="B253" s="33"/>
      <c r="C253" s="33"/>
      <c r="D253" s="33"/>
      <c r="E253" s="33"/>
      <c r="F253" s="33"/>
      <c r="G253" s="33"/>
      <c r="H253" s="33"/>
      <c r="I253" s="41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ht="13" thickBot="1" x14ac:dyDescent="0.3">
      <c r="A254" s="33"/>
      <c r="B254" s="33"/>
      <c r="C254" s="33"/>
      <c r="D254" s="33"/>
      <c r="E254" s="33"/>
      <c r="F254" s="33"/>
      <c r="G254" s="33"/>
      <c r="H254" s="33"/>
      <c r="I254" s="41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ht="13" thickBot="1" x14ac:dyDescent="0.3">
      <c r="A255" s="33"/>
      <c r="B255" s="33"/>
      <c r="C255" s="33"/>
      <c r="D255" s="33"/>
      <c r="E255" s="33"/>
      <c r="F255" s="33"/>
      <c r="G255" s="33"/>
      <c r="H255" s="33"/>
      <c r="I255" s="41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ht="13" thickBot="1" x14ac:dyDescent="0.3">
      <c r="A256" s="33"/>
      <c r="B256" s="33"/>
      <c r="C256" s="33"/>
      <c r="D256" s="33"/>
      <c r="E256" s="33"/>
      <c r="F256" s="33"/>
      <c r="G256" s="33"/>
      <c r="H256" s="33"/>
      <c r="I256" s="41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ht="13" thickBot="1" x14ac:dyDescent="0.3">
      <c r="A257" s="33"/>
      <c r="B257" s="33"/>
      <c r="C257" s="33"/>
      <c r="D257" s="33"/>
      <c r="E257" s="33"/>
      <c r="F257" s="33"/>
      <c r="G257" s="33"/>
      <c r="H257" s="33"/>
      <c r="I257" s="41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ht="13" thickBot="1" x14ac:dyDescent="0.3">
      <c r="A258" s="33"/>
      <c r="B258" s="33"/>
      <c r="C258" s="33"/>
      <c r="D258" s="33"/>
      <c r="E258" s="33"/>
      <c r="F258" s="33"/>
      <c r="G258" s="33"/>
      <c r="H258" s="33"/>
      <c r="I258" s="41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ht="13" thickBot="1" x14ac:dyDescent="0.3">
      <c r="A259" s="33"/>
      <c r="B259" s="33"/>
      <c r="C259" s="33"/>
      <c r="D259" s="33"/>
      <c r="E259" s="33"/>
      <c r="F259" s="33"/>
      <c r="G259" s="33"/>
      <c r="H259" s="33"/>
      <c r="I259" s="41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ht="13" thickBot="1" x14ac:dyDescent="0.3">
      <c r="A260" s="33"/>
      <c r="B260" s="33"/>
      <c r="C260" s="33"/>
      <c r="D260" s="33"/>
      <c r="E260" s="33"/>
      <c r="F260" s="33"/>
      <c r="G260" s="33"/>
      <c r="H260" s="33"/>
      <c r="I260" s="41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ht="13" thickBot="1" x14ac:dyDescent="0.3">
      <c r="A261" s="33"/>
      <c r="B261" s="33"/>
      <c r="C261" s="33"/>
      <c r="D261" s="33"/>
      <c r="E261" s="33"/>
      <c r="F261" s="33"/>
      <c r="G261" s="33"/>
      <c r="H261" s="33"/>
      <c r="I261" s="41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ht="13" thickBot="1" x14ac:dyDescent="0.3">
      <c r="A262" s="33"/>
      <c r="B262" s="33"/>
      <c r="C262" s="33"/>
      <c r="D262" s="33"/>
      <c r="E262" s="33"/>
      <c r="F262" s="33"/>
      <c r="G262" s="33"/>
      <c r="H262" s="33"/>
      <c r="I262" s="41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ht="13" thickBot="1" x14ac:dyDescent="0.3">
      <c r="A263" s="33"/>
      <c r="B263" s="33"/>
      <c r="C263" s="33"/>
      <c r="D263" s="33"/>
      <c r="E263" s="33"/>
      <c r="F263" s="33"/>
      <c r="G263" s="33"/>
      <c r="H263" s="33"/>
      <c r="I263" s="41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ht="13" thickBot="1" x14ac:dyDescent="0.3">
      <c r="A264" s="33"/>
      <c r="B264" s="33"/>
      <c r="C264" s="33"/>
      <c r="D264" s="33"/>
      <c r="E264" s="33"/>
      <c r="F264" s="33"/>
      <c r="G264" s="33"/>
      <c r="H264" s="33"/>
      <c r="I264" s="41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ht="13" thickBot="1" x14ac:dyDescent="0.3">
      <c r="A265" s="33"/>
      <c r="B265" s="33"/>
      <c r="C265" s="33"/>
      <c r="D265" s="33"/>
      <c r="E265" s="33"/>
      <c r="F265" s="33"/>
      <c r="G265" s="33"/>
      <c r="H265" s="33"/>
      <c r="I265" s="41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ht="13" thickBot="1" x14ac:dyDescent="0.3">
      <c r="A266" s="33"/>
      <c r="B266" s="33"/>
      <c r="C266" s="33"/>
      <c r="D266" s="33"/>
      <c r="E266" s="33"/>
      <c r="F266" s="33"/>
      <c r="G266" s="33"/>
      <c r="H266" s="33"/>
      <c r="I266" s="41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ht="13" thickBot="1" x14ac:dyDescent="0.3">
      <c r="A267" s="33"/>
      <c r="B267" s="33"/>
      <c r="C267" s="33"/>
      <c r="D267" s="33"/>
      <c r="E267" s="33"/>
      <c r="F267" s="33"/>
      <c r="G267" s="33"/>
      <c r="H267" s="33"/>
      <c r="I267" s="41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ht="13" thickBot="1" x14ac:dyDescent="0.3">
      <c r="A268" s="33"/>
      <c r="B268" s="33"/>
      <c r="C268" s="33"/>
      <c r="D268" s="33"/>
      <c r="E268" s="33"/>
      <c r="F268" s="33"/>
      <c r="G268" s="33"/>
      <c r="H268" s="33"/>
      <c r="I268" s="41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ht="13" thickBot="1" x14ac:dyDescent="0.3">
      <c r="A269" s="33"/>
      <c r="B269" s="33"/>
      <c r="C269" s="33"/>
      <c r="D269" s="33"/>
      <c r="E269" s="33"/>
      <c r="F269" s="33"/>
      <c r="G269" s="33"/>
      <c r="H269" s="33"/>
      <c r="I269" s="41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ht="13" thickBot="1" x14ac:dyDescent="0.3">
      <c r="A270" s="33"/>
      <c r="B270" s="33"/>
      <c r="C270" s="33"/>
      <c r="D270" s="33"/>
      <c r="E270" s="33"/>
      <c r="F270" s="33"/>
      <c r="G270" s="33"/>
      <c r="H270" s="33"/>
      <c r="I270" s="41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ht="13" thickBot="1" x14ac:dyDescent="0.3">
      <c r="A271" s="33"/>
      <c r="B271" s="33"/>
      <c r="C271" s="33"/>
      <c r="D271" s="33"/>
      <c r="E271" s="33"/>
      <c r="F271" s="33"/>
      <c r="G271" s="33"/>
      <c r="H271" s="33"/>
      <c r="I271" s="41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ht="13" thickBot="1" x14ac:dyDescent="0.3">
      <c r="A272" s="33"/>
      <c r="B272" s="33"/>
      <c r="C272" s="33"/>
      <c r="D272" s="33"/>
      <c r="E272" s="33"/>
      <c r="F272" s="33"/>
      <c r="G272" s="33"/>
      <c r="H272" s="33"/>
      <c r="I272" s="41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ht="13" thickBot="1" x14ac:dyDescent="0.3">
      <c r="A273" s="33"/>
      <c r="B273" s="33"/>
      <c r="C273" s="33"/>
      <c r="D273" s="33"/>
      <c r="E273" s="33"/>
      <c r="F273" s="33"/>
      <c r="G273" s="33"/>
      <c r="H273" s="33"/>
      <c r="I273" s="41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ht="13" thickBot="1" x14ac:dyDescent="0.3">
      <c r="A274" s="33"/>
      <c r="B274" s="33"/>
      <c r="C274" s="33"/>
      <c r="D274" s="33"/>
      <c r="E274" s="33"/>
      <c r="F274" s="33"/>
      <c r="G274" s="33"/>
      <c r="H274" s="33"/>
      <c r="I274" s="41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ht="13" thickBot="1" x14ac:dyDescent="0.3">
      <c r="A275" s="33"/>
      <c r="B275" s="33"/>
      <c r="C275" s="33"/>
      <c r="D275" s="33"/>
      <c r="E275" s="33"/>
      <c r="F275" s="33"/>
      <c r="G275" s="33"/>
      <c r="H275" s="33"/>
      <c r="I275" s="41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ht="13" thickBot="1" x14ac:dyDescent="0.3">
      <c r="A276" s="33"/>
      <c r="B276" s="33"/>
      <c r="C276" s="33"/>
      <c r="D276" s="33"/>
      <c r="E276" s="33"/>
      <c r="F276" s="33"/>
      <c r="G276" s="33"/>
      <c r="H276" s="33"/>
      <c r="I276" s="41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ht="13" thickBot="1" x14ac:dyDescent="0.3">
      <c r="A277" s="33"/>
      <c r="B277" s="33"/>
      <c r="C277" s="33"/>
      <c r="D277" s="33"/>
      <c r="E277" s="33"/>
      <c r="F277" s="33"/>
      <c r="G277" s="33"/>
      <c r="H277" s="33"/>
      <c r="I277" s="41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ht="13" thickBot="1" x14ac:dyDescent="0.3">
      <c r="A278" s="33"/>
      <c r="B278" s="33"/>
      <c r="C278" s="33"/>
      <c r="D278" s="33"/>
      <c r="E278" s="33"/>
      <c r="F278" s="33"/>
      <c r="G278" s="33"/>
      <c r="H278" s="33"/>
      <c r="I278" s="41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ht="13" thickBot="1" x14ac:dyDescent="0.3">
      <c r="A279" s="33"/>
      <c r="B279" s="33"/>
      <c r="C279" s="33"/>
      <c r="D279" s="33"/>
      <c r="E279" s="33"/>
      <c r="F279" s="33"/>
      <c r="G279" s="33"/>
      <c r="H279" s="33"/>
      <c r="I279" s="41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ht="13" thickBot="1" x14ac:dyDescent="0.3">
      <c r="A280" s="33"/>
      <c r="B280" s="33"/>
      <c r="C280" s="33"/>
      <c r="D280" s="33"/>
      <c r="E280" s="33"/>
      <c r="F280" s="33"/>
      <c r="G280" s="33"/>
      <c r="H280" s="33"/>
      <c r="I280" s="41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ht="13" thickBot="1" x14ac:dyDescent="0.3">
      <c r="A281" s="33"/>
      <c r="B281" s="33"/>
      <c r="C281" s="33"/>
      <c r="D281" s="33"/>
      <c r="E281" s="33"/>
      <c r="F281" s="33"/>
      <c r="G281" s="33"/>
      <c r="H281" s="33"/>
      <c r="I281" s="41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ht="13" thickBot="1" x14ac:dyDescent="0.3">
      <c r="A282" s="33"/>
      <c r="B282" s="33"/>
      <c r="C282" s="33"/>
      <c r="D282" s="33"/>
      <c r="E282" s="33"/>
      <c r="F282" s="33"/>
      <c r="G282" s="33"/>
      <c r="H282" s="33"/>
      <c r="I282" s="41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ht="13" thickBot="1" x14ac:dyDescent="0.3">
      <c r="A283" s="33"/>
      <c r="B283" s="33"/>
      <c r="C283" s="33"/>
      <c r="D283" s="33"/>
      <c r="E283" s="33"/>
      <c r="F283" s="33"/>
      <c r="G283" s="33"/>
      <c r="H283" s="33"/>
      <c r="I283" s="41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ht="13" thickBot="1" x14ac:dyDescent="0.3">
      <c r="A284" s="33"/>
      <c r="B284" s="33"/>
      <c r="C284" s="33"/>
      <c r="D284" s="33"/>
      <c r="E284" s="33"/>
      <c r="F284" s="33"/>
      <c r="G284" s="33"/>
      <c r="H284" s="33"/>
      <c r="I284" s="41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ht="13" thickBot="1" x14ac:dyDescent="0.3">
      <c r="A285" s="33"/>
      <c r="B285" s="33"/>
      <c r="C285" s="33"/>
      <c r="D285" s="33"/>
      <c r="E285" s="33"/>
      <c r="F285" s="33"/>
      <c r="G285" s="33"/>
      <c r="H285" s="33"/>
      <c r="I285" s="41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ht="13" thickBot="1" x14ac:dyDescent="0.3">
      <c r="A286" s="33"/>
      <c r="B286" s="33"/>
      <c r="C286" s="33"/>
      <c r="D286" s="33"/>
      <c r="E286" s="33"/>
      <c r="F286" s="33"/>
      <c r="G286" s="33"/>
      <c r="H286" s="33"/>
      <c r="I286" s="41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ht="13" thickBot="1" x14ac:dyDescent="0.3">
      <c r="A287" s="33"/>
      <c r="B287" s="33"/>
      <c r="C287" s="33"/>
      <c r="D287" s="33"/>
      <c r="E287" s="33"/>
      <c r="F287" s="33"/>
      <c r="G287" s="33"/>
      <c r="H287" s="33"/>
      <c r="I287" s="41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ht="13" thickBot="1" x14ac:dyDescent="0.3">
      <c r="A288" s="33"/>
      <c r="B288" s="33"/>
      <c r="C288" s="33"/>
      <c r="D288" s="33"/>
      <c r="E288" s="33"/>
      <c r="F288" s="33"/>
      <c r="G288" s="33"/>
      <c r="H288" s="33"/>
      <c r="I288" s="4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ht="13" thickBot="1" x14ac:dyDescent="0.3">
      <c r="A289" s="33"/>
      <c r="B289" s="33"/>
      <c r="C289" s="33"/>
      <c r="D289" s="33"/>
      <c r="E289" s="33"/>
      <c r="F289" s="33"/>
      <c r="G289" s="33"/>
      <c r="H289" s="33"/>
      <c r="I289" s="41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ht="13" thickBot="1" x14ac:dyDescent="0.3">
      <c r="A290" s="33"/>
      <c r="B290" s="33"/>
      <c r="C290" s="33"/>
      <c r="D290" s="33"/>
      <c r="E290" s="33"/>
      <c r="F290" s="33"/>
      <c r="G290" s="33"/>
      <c r="H290" s="33"/>
      <c r="I290" s="41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ht="13" thickBot="1" x14ac:dyDescent="0.3">
      <c r="A291" s="33"/>
      <c r="B291" s="33"/>
      <c r="C291" s="33"/>
      <c r="D291" s="33"/>
      <c r="E291" s="33"/>
      <c r="F291" s="33"/>
      <c r="G291" s="33"/>
      <c r="H291" s="33"/>
      <c r="I291" s="41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ht="13" thickBot="1" x14ac:dyDescent="0.3">
      <c r="A292" s="33"/>
      <c r="B292" s="33"/>
      <c r="C292" s="33"/>
      <c r="D292" s="33"/>
      <c r="E292" s="33"/>
      <c r="F292" s="33"/>
      <c r="G292" s="33"/>
      <c r="H292" s="33"/>
      <c r="I292" s="41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ht="13" thickBot="1" x14ac:dyDescent="0.3">
      <c r="A293" s="33"/>
      <c r="B293" s="33"/>
      <c r="C293" s="33"/>
      <c r="D293" s="33"/>
      <c r="E293" s="33"/>
      <c r="F293" s="33"/>
      <c r="G293" s="33"/>
      <c r="H293" s="33"/>
      <c r="I293" s="41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ht="13" thickBot="1" x14ac:dyDescent="0.3">
      <c r="A294" s="33"/>
      <c r="B294" s="33"/>
      <c r="C294" s="33"/>
      <c r="D294" s="33"/>
      <c r="E294" s="33"/>
      <c r="F294" s="33"/>
      <c r="G294" s="33"/>
      <c r="H294" s="33"/>
      <c r="I294" s="41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ht="13" thickBot="1" x14ac:dyDescent="0.3">
      <c r="A295" s="33"/>
      <c r="B295" s="33"/>
      <c r="C295" s="33"/>
      <c r="D295" s="33"/>
      <c r="E295" s="33"/>
      <c r="F295" s="33"/>
      <c r="G295" s="33"/>
      <c r="H295" s="33"/>
      <c r="I295" s="41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ht="13" thickBot="1" x14ac:dyDescent="0.3">
      <c r="A296" s="33"/>
      <c r="B296" s="33"/>
      <c r="C296" s="33"/>
      <c r="D296" s="33"/>
      <c r="E296" s="33"/>
      <c r="F296" s="33"/>
      <c r="G296" s="33"/>
      <c r="H296" s="33"/>
      <c r="I296" s="41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ht="13" thickBot="1" x14ac:dyDescent="0.3">
      <c r="A297" s="33"/>
      <c r="B297" s="33"/>
      <c r="C297" s="33"/>
      <c r="D297" s="33"/>
      <c r="E297" s="33"/>
      <c r="F297" s="33"/>
      <c r="G297" s="33"/>
      <c r="H297" s="33"/>
      <c r="I297" s="41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ht="13" thickBot="1" x14ac:dyDescent="0.3">
      <c r="A298" s="33"/>
      <c r="B298" s="33"/>
      <c r="C298" s="33"/>
      <c r="D298" s="33"/>
      <c r="E298" s="33"/>
      <c r="F298" s="33"/>
      <c r="G298" s="33"/>
      <c r="H298" s="33"/>
      <c r="I298" s="41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ht="13" thickBot="1" x14ac:dyDescent="0.3">
      <c r="A299" s="33"/>
      <c r="B299" s="33"/>
      <c r="C299" s="33"/>
      <c r="D299" s="33"/>
      <c r="E299" s="33"/>
      <c r="F299" s="33"/>
      <c r="G299" s="33"/>
      <c r="H299" s="33"/>
      <c r="I299" s="41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ht="13" thickBot="1" x14ac:dyDescent="0.3">
      <c r="A300" s="33"/>
      <c r="B300" s="33"/>
      <c r="C300" s="33"/>
      <c r="D300" s="33"/>
      <c r="E300" s="33"/>
      <c r="F300" s="33"/>
      <c r="G300" s="33"/>
      <c r="H300" s="33"/>
      <c r="I300" s="41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ht="13" thickBot="1" x14ac:dyDescent="0.3">
      <c r="A301" s="33"/>
      <c r="B301" s="33"/>
      <c r="C301" s="33"/>
      <c r="D301" s="33"/>
      <c r="E301" s="33"/>
      <c r="F301" s="33"/>
      <c r="G301" s="33"/>
      <c r="H301" s="33"/>
      <c r="I301" s="41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ht="13" thickBot="1" x14ac:dyDescent="0.3">
      <c r="A302" s="33"/>
      <c r="B302" s="33"/>
      <c r="C302" s="33"/>
      <c r="D302" s="33"/>
      <c r="E302" s="33"/>
      <c r="F302" s="33"/>
      <c r="G302" s="33"/>
      <c r="H302" s="33"/>
      <c r="I302" s="41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ht="13" thickBot="1" x14ac:dyDescent="0.3">
      <c r="A303" s="33"/>
      <c r="B303" s="33"/>
      <c r="C303" s="33"/>
      <c r="D303" s="33"/>
      <c r="E303" s="33"/>
      <c r="F303" s="33"/>
      <c r="G303" s="33"/>
      <c r="H303" s="33"/>
      <c r="I303" s="41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ht="13" thickBot="1" x14ac:dyDescent="0.3">
      <c r="A304" s="33"/>
      <c r="B304" s="33"/>
      <c r="C304" s="33"/>
      <c r="D304" s="33"/>
      <c r="E304" s="33"/>
      <c r="F304" s="33"/>
      <c r="G304" s="33"/>
      <c r="H304" s="33"/>
      <c r="I304" s="41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ht="13" thickBot="1" x14ac:dyDescent="0.3">
      <c r="A305" s="33"/>
      <c r="B305" s="33"/>
      <c r="C305" s="33"/>
      <c r="D305" s="33"/>
      <c r="E305" s="33"/>
      <c r="F305" s="33"/>
      <c r="G305" s="33"/>
      <c r="H305" s="33"/>
      <c r="I305" s="41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ht="13" thickBot="1" x14ac:dyDescent="0.3">
      <c r="A306" s="33"/>
      <c r="B306" s="33"/>
      <c r="C306" s="33"/>
      <c r="D306" s="33"/>
      <c r="E306" s="33"/>
      <c r="F306" s="33"/>
      <c r="G306" s="33"/>
      <c r="H306" s="33"/>
      <c r="I306" s="41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ht="13" thickBot="1" x14ac:dyDescent="0.3">
      <c r="A307" s="33"/>
      <c r="B307" s="33"/>
      <c r="C307" s="33"/>
      <c r="D307" s="33"/>
      <c r="E307" s="33"/>
      <c r="F307" s="33"/>
      <c r="G307" s="33"/>
      <c r="H307" s="33"/>
      <c r="I307" s="41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ht="13" thickBot="1" x14ac:dyDescent="0.3">
      <c r="A308" s="33"/>
      <c r="B308" s="33"/>
      <c r="C308" s="33"/>
      <c r="D308" s="33"/>
      <c r="E308" s="33"/>
      <c r="F308" s="33"/>
      <c r="G308" s="33"/>
      <c r="H308" s="33"/>
      <c r="I308" s="41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ht="13" thickBot="1" x14ac:dyDescent="0.3">
      <c r="A309" s="33"/>
      <c r="B309" s="33"/>
      <c r="C309" s="33"/>
      <c r="D309" s="33"/>
      <c r="E309" s="33"/>
      <c r="F309" s="33"/>
      <c r="G309" s="33"/>
      <c r="H309" s="33"/>
      <c r="I309" s="41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ht="13" thickBot="1" x14ac:dyDescent="0.3">
      <c r="A310" s="33"/>
      <c r="B310" s="33"/>
      <c r="C310" s="33"/>
      <c r="D310" s="33"/>
      <c r="E310" s="33"/>
      <c r="F310" s="33"/>
      <c r="G310" s="33"/>
      <c r="H310" s="33"/>
      <c r="I310" s="41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ht="13" thickBot="1" x14ac:dyDescent="0.3">
      <c r="A311" s="33"/>
      <c r="B311" s="33"/>
      <c r="C311" s="33"/>
      <c r="D311" s="33"/>
      <c r="E311" s="33"/>
      <c r="F311" s="33"/>
      <c r="G311" s="33"/>
      <c r="H311" s="33"/>
      <c r="I311" s="41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ht="13" thickBot="1" x14ac:dyDescent="0.3">
      <c r="A312" s="33"/>
      <c r="B312" s="33"/>
      <c r="C312" s="33"/>
      <c r="D312" s="33"/>
      <c r="E312" s="33"/>
      <c r="F312" s="33"/>
      <c r="G312" s="33"/>
      <c r="H312" s="33"/>
      <c r="I312" s="41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ht="13" thickBot="1" x14ac:dyDescent="0.3">
      <c r="A313" s="33"/>
      <c r="B313" s="33"/>
      <c r="C313" s="33"/>
      <c r="D313" s="33"/>
      <c r="E313" s="33"/>
      <c r="F313" s="33"/>
      <c r="G313" s="33"/>
      <c r="H313" s="33"/>
      <c r="I313" s="41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ht="13" thickBot="1" x14ac:dyDescent="0.3">
      <c r="A314" s="33"/>
      <c r="B314" s="33"/>
      <c r="C314" s="33"/>
      <c r="D314" s="33"/>
      <c r="E314" s="33"/>
      <c r="F314" s="33"/>
      <c r="G314" s="33"/>
      <c r="H314" s="33"/>
      <c r="I314" s="41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ht="13" thickBot="1" x14ac:dyDescent="0.3">
      <c r="A315" s="33"/>
      <c r="B315" s="33"/>
      <c r="C315" s="33"/>
      <c r="D315" s="33"/>
      <c r="E315" s="33"/>
      <c r="F315" s="33"/>
      <c r="G315" s="33"/>
      <c r="H315" s="33"/>
      <c r="I315" s="41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ht="13" thickBot="1" x14ac:dyDescent="0.3">
      <c r="A316" s="33"/>
      <c r="B316" s="33"/>
      <c r="C316" s="33"/>
      <c r="D316" s="33"/>
      <c r="E316" s="33"/>
      <c r="F316" s="33"/>
      <c r="G316" s="33"/>
      <c r="H316" s="33"/>
      <c r="I316" s="41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ht="13" thickBot="1" x14ac:dyDescent="0.3">
      <c r="A317" s="33"/>
      <c r="B317" s="33"/>
      <c r="C317" s="33"/>
      <c r="D317" s="33"/>
      <c r="E317" s="33"/>
      <c r="F317" s="33"/>
      <c r="G317" s="33"/>
      <c r="H317" s="33"/>
      <c r="I317" s="41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ht="13" thickBot="1" x14ac:dyDescent="0.3">
      <c r="A318" s="33"/>
      <c r="B318" s="33"/>
      <c r="C318" s="33"/>
      <c r="D318" s="33"/>
      <c r="E318" s="33"/>
      <c r="F318" s="33"/>
      <c r="G318" s="33"/>
      <c r="H318" s="33"/>
      <c r="I318" s="41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ht="13" thickBot="1" x14ac:dyDescent="0.3">
      <c r="A319" s="33"/>
      <c r="B319" s="33"/>
      <c r="C319" s="33"/>
      <c r="D319" s="33"/>
      <c r="E319" s="33"/>
      <c r="F319" s="33"/>
      <c r="G319" s="33"/>
      <c r="H319" s="33"/>
      <c r="I319" s="41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ht="13" thickBot="1" x14ac:dyDescent="0.3">
      <c r="A320" s="33"/>
      <c r="B320" s="33"/>
      <c r="C320" s="33"/>
      <c r="D320" s="33"/>
      <c r="E320" s="33"/>
      <c r="F320" s="33"/>
      <c r="G320" s="33"/>
      <c r="H320" s="33"/>
      <c r="I320" s="41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ht="13" thickBot="1" x14ac:dyDescent="0.3">
      <c r="A321" s="33"/>
      <c r="B321" s="33"/>
      <c r="C321" s="33"/>
      <c r="D321" s="33"/>
      <c r="E321" s="33"/>
      <c r="F321" s="33"/>
      <c r="G321" s="33"/>
      <c r="H321" s="33"/>
      <c r="I321" s="41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ht="13" thickBot="1" x14ac:dyDescent="0.3">
      <c r="A322" s="33"/>
      <c r="B322" s="33"/>
      <c r="C322" s="33"/>
      <c r="D322" s="33"/>
      <c r="E322" s="33"/>
      <c r="F322" s="33"/>
      <c r="G322" s="33"/>
      <c r="H322" s="33"/>
      <c r="I322" s="41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ht="13" thickBot="1" x14ac:dyDescent="0.3">
      <c r="A323" s="33"/>
      <c r="B323" s="33"/>
      <c r="C323" s="33"/>
      <c r="D323" s="33"/>
      <c r="E323" s="33"/>
      <c r="F323" s="33"/>
      <c r="G323" s="33"/>
      <c r="H323" s="33"/>
      <c r="I323" s="41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ht="13" thickBot="1" x14ac:dyDescent="0.3">
      <c r="A324" s="33"/>
      <c r="B324" s="33"/>
      <c r="C324" s="33"/>
      <c r="D324" s="33"/>
      <c r="E324" s="33"/>
      <c r="F324" s="33"/>
      <c r="G324" s="33"/>
      <c r="H324" s="33"/>
      <c r="I324" s="41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ht="13" thickBot="1" x14ac:dyDescent="0.3">
      <c r="A325" s="33"/>
      <c r="B325" s="33"/>
      <c r="C325" s="33"/>
      <c r="D325" s="33"/>
      <c r="E325" s="33"/>
      <c r="F325" s="33"/>
      <c r="G325" s="33"/>
      <c r="H325" s="33"/>
      <c r="I325" s="41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ht="13" thickBot="1" x14ac:dyDescent="0.3">
      <c r="A326" s="33"/>
      <c r="B326" s="33"/>
      <c r="C326" s="33"/>
      <c r="D326" s="33"/>
      <c r="E326" s="33"/>
      <c r="F326" s="33"/>
      <c r="G326" s="33"/>
      <c r="H326" s="33"/>
      <c r="I326" s="41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ht="13" thickBot="1" x14ac:dyDescent="0.3">
      <c r="A327" s="33"/>
      <c r="B327" s="33"/>
      <c r="C327" s="33"/>
      <c r="D327" s="33"/>
      <c r="E327" s="33"/>
      <c r="F327" s="33"/>
      <c r="G327" s="33"/>
      <c r="H327" s="33"/>
      <c r="I327" s="41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ht="13" thickBot="1" x14ac:dyDescent="0.3">
      <c r="A328" s="33"/>
      <c r="B328" s="33"/>
      <c r="C328" s="33"/>
      <c r="D328" s="33"/>
      <c r="E328" s="33"/>
      <c r="F328" s="33"/>
      <c r="G328" s="33"/>
      <c r="H328" s="33"/>
      <c r="I328" s="41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ht="13" thickBot="1" x14ac:dyDescent="0.3">
      <c r="A329" s="33"/>
      <c r="B329" s="33"/>
      <c r="C329" s="33"/>
      <c r="D329" s="33"/>
      <c r="E329" s="33"/>
      <c r="F329" s="33"/>
      <c r="G329" s="33"/>
      <c r="H329" s="33"/>
      <c r="I329" s="41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ht="13" thickBot="1" x14ac:dyDescent="0.3">
      <c r="A330" s="33"/>
      <c r="B330" s="33"/>
      <c r="C330" s="33"/>
      <c r="D330" s="33"/>
      <c r="E330" s="33"/>
      <c r="F330" s="33"/>
      <c r="G330" s="33"/>
      <c r="H330" s="33"/>
      <c r="I330" s="41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ht="13" thickBot="1" x14ac:dyDescent="0.3">
      <c r="A331" s="33"/>
      <c r="B331" s="33"/>
      <c r="C331" s="33"/>
      <c r="D331" s="33"/>
      <c r="E331" s="33"/>
      <c r="F331" s="33"/>
      <c r="G331" s="33"/>
      <c r="H331" s="33"/>
      <c r="I331" s="41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ht="13" thickBot="1" x14ac:dyDescent="0.3">
      <c r="A332" s="33"/>
      <c r="B332" s="33"/>
      <c r="C332" s="33"/>
      <c r="D332" s="33"/>
      <c r="E332" s="33"/>
      <c r="F332" s="33"/>
      <c r="G332" s="33"/>
      <c r="H332" s="33"/>
      <c r="I332" s="41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ht="13" thickBot="1" x14ac:dyDescent="0.3">
      <c r="A333" s="33"/>
      <c r="B333" s="33"/>
      <c r="C333" s="33"/>
      <c r="D333" s="33"/>
      <c r="E333" s="33"/>
      <c r="F333" s="33"/>
      <c r="G333" s="33"/>
      <c r="H333" s="33"/>
      <c r="I333" s="41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ht="13" thickBot="1" x14ac:dyDescent="0.3">
      <c r="A334" s="33"/>
      <c r="B334" s="33"/>
      <c r="C334" s="33"/>
      <c r="D334" s="33"/>
      <c r="E334" s="33"/>
      <c r="F334" s="33"/>
      <c r="G334" s="33"/>
      <c r="H334" s="33"/>
      <c r="I334" s="41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ht="13" thickBot="1" x14ac:dyDescent="0.3">
      <c r="A335" s="33"/>
      <c r="B335" s="33"/>
      <c r="C335" s="33"/>
      <c r="D335" s="33"/>
      <c r="E335" s="33"/>
      <c r="F335" s="33"/>
      <c r="G335" s="33"/>
      <c r="H335" s="33"/>
      <c r="I335" s="41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ht="13" thickBot="1" x14ac:dyDescent="0.3">
      <c r="A336" s="33"/>
      <c r="B336" s="33"/>
      <c r="C336" s="33"/>
      <c r="D336" s="33"/>
      <c r="E336" s="33"/>
      <c r="F336" s="33"/>
      <c r="G336" s="33"/>
      <c r="H336" s="33"/>
      <c r="I336" s="41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ht="13" thickBot="1" x14ac:dyDescent="0.3">
      <c r="A337" s="33"/>
      <c r="B337" s="33"/>
      <c r="C337" s="33"/>
      <c r="D337" s="33"/>
      <c r="E337" s="33"/>
      <c r="F337" s="33"/>
      <c r="G337" s="33"/>
      <c r="H337" s="33"/>
      <c r="I337" s="41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ht="13" thickBot="1" x14ac:dyDescent="0.3">
      <c r="A338" s="33"/>
      <c r="B338" s="33"/>
      <c r="C338" s="33"/>
      <c r="D338" s="33"/>
      <c r="E338" s="33"/>
      <c r="F338" s="33"/>
      <c r="G338" s="33"/>
      <c r="H338" s="33"/>
      <c r="I338" s="41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ht="13" thickBot="1" x14ac:dyDescent="0.3">
      <c r="A339" s="33"/>
      <c r="B339" s="33"/>
      <c r="C339" s="33"/>
      <c r="D339" s="33"/>
      <c r="E339" s="33"/>
      <c r="F339" s="33"/>
      <c r="G339" s="33"/>
      <c r="H339" s="33"/>
      <c r="I339" s="41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ht="13" thickBot="1" x14ac:dyDescent="0.3">
      <c r="A340" s="33"/>
      <c r="B340" s="33"/>
      <c r="C340" s="33"/>
      <c r="D340" s="33"/>
      <c r="E340" s="33"/>
      <c r="F340" s="33"/>
      <c r="G340" s="33"/>
      <c r="H340" s="33"/>
      <c r="I340" s="41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ht="13" thickBot="1" x14ac:dyDescent="0.3">
      <c r="A341" s="33"/>
      <c r="B341" s="33"/>
      <c r="C341" s="33"/>
      <c r="D341" s="33"/>
      <c r="E341" s="33"/>
      <c r="F341" s="33"/>
      <c r="G341" s="33"/>
      <c r="H341" s="33"/>
      <c r="I341" s="41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ht="13" thickBot="1" x14ac:dyDescent="0.3">
      <c r="A342" s="33"/>
      <c r="B342" s="33"/>
      <c r="C342" s="33"/>
      <c r="D342" s="33"/>
      <c r="E342" s="33"/>
      <c r="F342" s="33"/>
      <c r="G342" s="33"/>
      <c r="H342" s="33"/>
      <c r="I342" s="41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ht="13" thickBot="1" x14ac:dyDescent="0.3">
      <c r="A343" s="33"/>
      <c r="B343" s="33"/>
      <c r="C343" s="33"/>
      <c r="D343" s="33"/>
      <c r="E343" s="33"/>
      <c r="F343" s="33"/>
      <c r="G343" s="33"/>
      <c r="H343" s="33"/>
      <c r="I343" s="41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ht="13" thickBot="1" x14ac:dyDescent="0.3">
      <c r="A344" s="33"/>
      <c r="B344" s="33"/>
      <c r="C344" s="33"/>
      <c r="D344" s="33"/>
      <c r="E344" s="33"/>
      <c r="F344" s="33"/>
      <c r="G344" s="33"/>
      <c r="H344" s="33"/>
      <c r="I344" s="41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ht="13" thickBot="1" x14ac:dyDescent="0.3">
      <c r="A345" s="33"/>
      <c r="B345" s="33"/>
      <c r="C345" s="33"/>
      <c r="D345" s="33"/>
      <c r="E345" s="33"/>
      <c r="F345" s="33"/>
      <c r="G345" s="33"/>
      <c r="H345" s="33"/>
      <c r="I345" s="41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ht="13" thickBot="1" x14ac:dyDescent="0.3">
      <c r="A346" s="33"/>
      <c r="B346" s="33"/>
      <c r="C346" s="33"/>
      <c r="D346" s="33"/>
      <c r="E346" s="33"/>
      <c r="F346" s="33"/>
      <c r="G346" s="33"/>
      <c r="H346" s="33"/>
      <c r="I346" s="41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ht="13" thickBot="1" x14ac:dyDescent="0.3">
      <c r="A347" s="33"/>
      <c r="B347" s="33"/>
      <c r="C347" s="33"/>
      <c r="D347" s="33"/>
      <c r="E347" s="33"/>
      <c r="F347" s="33"/>
      <c r="G347" s="33"/>
      <c r="H347" s="33"/>
      <c r="I347" s="41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ht="13" thickBot="1" x14ac:dyDescent="0.3">
      <c r="A348" s="33"/>
      <c r="B348" s="33"/>
      <c r="C348" s="33"/>
      <c r="D348" s="33"/>
      <c r="E348" s="33"/>
      <c r="F348" s="33"/>
      <c r="G348" s="33"/>
      <c r="H348" s="33"/>
      <c r="I348" s="41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ht="13" thickBot="1" x14ac:dyDescent="0.3">
      <c r="A349" s="33"/>
      <c r="B349" s="33"/>
      <c r="C349" s="33"/>
      <c r="D349" s="33"/>
      <c r="E349" s="33"/>
      <c r="F349" s="33"/>
      <c r="G349" s="33"/>
      <c r="H349" s="33"/>
      <c r="I349" s="41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ht="13" thickBot="1" x14ac:dyDescent="0.3">
      <c r="A350" s="33"/>
      <c r="B350" s="33"/>
      <c r="C350" s="33"/>
      <c r="D350" s="33"/>
      <c r="E350" s="33"/>
      <c r="F350" s="33"/>
      <c r="G350" s="33"/>
      <c r="H350" s="33"/>
      <c r="I350" s="41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ht="13" thickBot="1" x14ac:dyDescent="0.3">
      <c r="A351" s="33"/>
      <c r="B351" s="33"/>
      <c r="C351" s="33"/>
      <c r="D351" s="33"/>
      <c r="E351" s="33"/>
      <c r="F351" s="33"/>
      <c r="G351" s="33"/>
      <c r="H351" s="33"/>
      <c r="I351" s="41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ht="13" thickBot="1" x14ac:dyDescent="0.3">
      <c r="A352" s="33"/>
      <c r="B352" s="33"/>
      <c r="C352" s="33"/>
      <c r="D352" s="33"/>
      <c r="E352" s="33"/>
      <c r="F352" s="33"/>
      <c r="G352" s="33"/>
      <c r="H352" s="33"/>
      <c r="I352" s="41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ht="13" thickBot="1" x14ac:dyDescent="0.3">
      <c r="A353" s="33"/>
      <c r="B353" s="33"/>
      <c r="C353" s="33"/>
      <c r="D353" s="33"/>
      <c r="E353" s="33"/>
      <c r="F353" s="33"/>
      <c r="G353" s="33"/>
      <c r="H353" s="33"/>
      <c r="I353" s="41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ht="13" thickBot="1" x14ac:dyDescent="0.3">
      <c r="A354" s="33"/>
      <c r="B354" s="33"/>
      <c r="C354" s="33"/>
      <c r="D354" s="33"/>
      <c r="E354" s="33"/>
      <c r="F354" s="33"/>
      <c r="G354" s="33"/>
      <c r="H354" s="33"/>
      <c r="I354" s="41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ht="13" thickBot="1" x14ac:dyDescent="0.3">
      <c r="A355" s="33"/>
      <c r="B355" s="33"/>
      <c r="C355" s="33"/>
      <c r="D355" s="33"/>
      <c r="E355" s="33"/>
      <c r="F355" s="33"/>
      <c r="G355" s="33"/>
      <c r="H355" s="33"/>
      <c r="I355" s="41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ht="13" thickBot="1" x14ac:dyDescent="0.3">
      <c r="A356" s="33"/>
      <c r="B356" s="33"/>
      <c r="C356" s="33"/>
      <c r="D356" s="33"/>
      <c r="E356" s="33"/>
      <c r="F356" s="33"/>
      <c r="G356" s="33"/>
      <c r="H356" s="33"/>
      <c r="I356" s="41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ht="13" thickBot="1" x14ac:dyDescent="0.3">
      <c r="A357" s="33"/>
      <c r="B357" s="33"/>
      <c r="C357" s="33"/>
      <c r="D357" s="33"/>
      <c r="E357" s="33"/>
      <c r="F357" s="33"/>
      <c r="G357" s="33"/>
      <c r="H357" s="33"/>
      <c r="I357" s="41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ht="13" thickBot="1" x14ac:dyDescent="0.3">
      <c r="A358" s="33"/>
      <c r="B358" s="33"/>
      <c r="C358" s="33"/>
      <c r="D358" s="33"/>
      <c r="E358" s="33"/>
      <c r="F358" s="33"/>
      <c r="G358" s="33"/>
      <c r="H358" s="33"/>
      <c r="I358" s="41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ht="13" thickBot="1" x14ac:dyDescent="0.3">
      <c r="A359" s="33"/>
      <c r="B359" s="33"/>
      <c r="C359" s="33"/>
      <c r="D359" s="33"/>
      <c r="E359" s="33"/>
      <c r="F359" s="33"/>
      <c r="G359" s="33"/>
      <c r="H359" s="33"/>
      <c r="I359" s="41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ht="13" thickBot="1" x14ac:dyDescent="0.3">
      <c r="A360" s="33"/>
      <c r="B360" s="33"/>
      <c r="C360" s="33"/>
      <c r="D360" s="33"/>
      <c r="E360" s="33"/>
      <c r="F360" s="33"/>
      <c r="G360" s="33"/>
      <c r="H360" s="33"/>
      <c r="I360" s="41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ht="13" thickBot="1" x14ac:dyDescent="0.3">
      <c r="A361" s="33"/>
      <c r="B361" s="33"/>
      <c r="C361" s="33"/>
      <c r="D361" s="33"/>
      <c r="E361" s="33"/>
      <c r="F361" s="33"/>
      <c r="G361" s="33"/>
      <c r="H361" s="33"/>
      <c r="I361" s="41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ht="13" thickBot="1" x14ac:dyDescent="0.3">
      <c r="A362" s="33"/>
      <c r="B362" s="33"/>
      <c r="C362" s="33"/>
      <c r="D362" s="33"/>
      <c r="E362" s="33"/>
      <c r="F362" s="33"/>
      <c r="G362" s="33"/>
      <c r="H362" s="33"/>
      <c r="I362" s="41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ht="13" thickBot="1" x14ac:dyDescent="0.3">
      <c r="A363" s="33"/>
      <c r="B363" s="33"/>
      <c r="C363" s="33"/>
      <c r="D363" s="33"/>
      <c r="E363" s="33"/>
      <c r="F363" s="33"/>
      <c r="G363" s="33"/>
      <c r="H363" s="33"/>
      <c r="I363" s="41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ht="13" thickBot="1" x14ac:dyDescent="0.3">
      <c r="A364" s="33"/>
      <c r="B364" s="33"/>
      <c r="C364" s="33"/>
      <c r="D364" s="33"/>
      <c r="E364" s="33"/>
      <c r="F364" s="33"/>
      <c r="G364" s="33"/>
      <c r="H364" s="33"/>
      <c r="I364" s="41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ht="13" thickBot="1" x14ac:dyDescent="0.3">
      <c r="A365" s="33"/>
      <c r="B365" s="33"/>
      <c r="C365" s="33"/>
      <c r="D365" s="33"/>
      <c r="E365" s="33"/>
      <c r="F365" s="33"/>
      <c r="G365" s="33"/>
      <c r="H365" s="33"/>
      <c r="I365" s="41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ht="13" thickBot="1" x14ac:dyDescent="0.3">
      <c r="A366" s="33"/>
      <c r="B366" s="33"/>
      <c r="C366" s="33"/>
      <c r="D366" s="33"/>
      <c r="E366" s="33"/>
      <c r="F366" s="33"/>
      <c r="G366" s="33"/>
      <c r="H366" s="33"/>
      <c r="I366" s="41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ht="13" thickBot="1" x14ac:dyDescent="0.3">
      <c r="A367" s="33"/>
      <c r="B367" s="33"/>
      <c r="C367" s="33"/>
      <c r="D367" s="33"/>
      <c r="E367" s="33"/>
      <c r="F367" s="33"/>
      <c r="G367" s="33"/>
      <c r="H367" s="33"/>
      <c r="I367" s="41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ht="13" thickBot="1" x14ac:dyDescent="0.3">
      <c r="A368" s="33"/>
      <c r="B368" s="33"/>
      <c r="C368" s="33"/>
      <c r="D368" s="33"/>
      <c r="E368" s="33"/>
      <c r="F368" s="33"/>
      <c r="G368" s="33"/>
      <c r="H368" s="33"/>
      <c r="I368" s="41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ht="13" thickBot="1" x14ac:dyDescent="0.3">
      <c r="A369" s="33"/>
      <c r="B369" s="33"/>
      <c r="C369" s="33"/>
      <c r="D369" s="33"/>
      <c r="E369" s="33"/>
      <c r="F369" s="33"/>
      <c r="G369" s="33"/>
      <c r="H369" s="33"/>
      <c r="I369" s="41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ht="13" thickBot="1" x14ac:dyDescent="0.3">
      <c r="A370" s="33"/>
      <c r="B370" s="33"/>
      <c r="C370" s="33"/>
      <c r="D370" s="33"/>
      <c r="E370" s="33"/>
      <c r="F370" s="33"/>
      <c r="G370" s="33"/>
      <c r="H370" s="33"/>
      <c r="I370" s="41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ht="13" thickBot="1" x14ac:dyDescent="0.3">
      <c r="A371" s="33"/>
      <c r="B371" s="33"/>
      <c r="C371" s="33"/>
      <c r="D371" s="33"/>
      <c r="E371" s="33"/>
      <c r="F371" s="33"/>
      <c r="G371" s="33"/>
      <c r="H371" s="33"/>
      <c r="I371" s="41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ht="13" thickBot="1" x14ac:dyDescent="0.3">
      <c r="A372" s="33"/>
      <c r="B372" s="33"/>
      <c r="C372" s="33"/>
      <c r="D372" s="33"/>
      <c r="E372" s="33"/>
      <c r="F372" s="33"/>
      <c r="G372" s="33"/>
      <c r="H372" s="33"/>
      <c r="I372" s="41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ht="13" thickBot="1" x14ac:dyDescent="0.3">
      <c r="A373" s="33"/>
      <c r="B373" s="33"/>
      <c r="C373" s="33"/>
      <c r="D373" s="33"/>
      <c r="E373" s="33"/>
      <c r="F373" s="33"/>
      <c r="G373" s="33"/>
      <c r="H373" s="33"/>
      <c r="I373" s="41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ht="13" thickBot="1" x14ac:dyDescent="0.3">
      <c r="A374" s="33"/>
      <c r="B374" s="33"/>
      <c r="C374" s="33"/>
      <c r="D374" s="33"/>
      <c r="E374" s="33"/>
      <c r="F374" s="33"/>
      <c r="G374" s="33"/>
      <c r="H374" s="33"/>
      <c r="I374" s="41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ht="13" thickBot="1" x14ac:dyDescent="0.3">
      <c r="A375" s="33"/>
      <c r="B375" s="33"/>
      <c r="C375" s="33"/>
      <c r="D375" s="33"/>
      <c r="E375" s="33"/>
      <c r="F375" s="33"/>
      <c r="G375" s="33"/>
      <c r="H375" s="33"/>
      <c r="I375" s="41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ht="13" thickBot="1" x14ac:dyDescent="0.3">
      <c r="A376" s="33"/>
      <c r="B376" s="33"/>
      <c r="C376" s="33"/>
      <c r="D376" s="33"/>
      <c r="E376" s="33"/>
      <c r="F376" s="33"/>
      <c r="G376" s="33"/>
      <c r="H376" s="33"/>
      <c r="I376" s="41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ht="13" thickBot="1" x14ac:dyDescent="0.3">
      <c r="A377" s="33"/>
      <c r="B377" s="33"/>
      <c r="C377" s="33"/>
      <c r="D377" s="33"/>
      <c r="E377" s="33"/>
      <c r="F377" s="33"/>
      <c r="G377" s="33"/>
      <c r="H377" s="33"/>
      <c r="I377" s="41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ht="13" thickBot="1" x14ac:dyDescent="0.3">
      <c r="A378" s="33"/>
      <c r="B378" s="33"/>
      <c r="C378" s="33"/>
      <c r="D378" s="33"/>
      <c r="E378" s="33"/>
      <c r="F378" s="33"/>
      <c r="G378" s="33"/>
      <c r="H378" s="33"/>
      <c r="I378" s="41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ht="13" thickBot="1" x14ac:dyDescent="0.3">
      <c r="A379" s="33"/>
      <c r="B379" s="33"/>
      <c r="C379" s="33"/>
      <c r="D379" s="33"/>
      <c r="E379" s="33"/>
      <c r="F379" s="33"/>
      <c r="G379" s="33"/>
      <c r="H379" s="33"/>
      <c r="I379" s="41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ht="13" thickBot="1" x14ac:dyDescent="0.3">
      <c r="A380" s="33"/>
      <c r="B380" s="33"/>
      <c r="C380" s="33"/>
      <c r="D380" s="33"/>
      <c r="E380" s="33"/>
      <c r="F380" s="33"/>
      <c r="G380" s="33"/>
      <c r="H380" s="33"/>
      <c r="I380" s="41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ht="13" thickBot="1" x14ac:dyDescent="0.3">
      <c r="A381" s="33"/>
      <c r="B381" s="33"/>
      <c r="C381" s="33"/>
      <c r="D381" s="33"/>
      <c r="E381" s="33"/>
      <c r="F381" s="33"/>
      <c r="G381" s="33"/>
      <c r="H381" s="33"/>
      <c r="I381" s="41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ht="13" thickBot="1" x14ac:dyDescent="0.3">
      <c r="A382" s="33"/>
      <c r="B382" s="33"/>
      <c r="C382" s="33"/>
      <c r="D382" s="33"/>
      <c r="E382" s="33"/>
      <c r="F382" s="33"/>
      <c r="G382" s="33"/>
      <c r="H382" s="33"/>
      <c r="I382" s="41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ht="13" thickBot="1" x14ac:dyDescent="0.3">
      <c r="A383" s="33"/>
      <c r="B383" s="33"/>
      <c r="C383" s="33"/>
      <c r="D383" s="33"/>
      <c r="E383" s="33"/>
      <c r="F383" s="33"/>
      <c r="G383" s="33"/>
      <c r="H383" s="33"/>
      <c r="I383" s="41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ht="13" thickBot="1" x14ac:dyDescent="0.3">
      <c r="A384" s="33"/>
      <c r="B384" s="33"/>
      <c r="C384" s="33"/>
      <c r="D384" s="33"/>
      <c r="E384" s="33"/>
      <c r="F384" s="33"/>
      <c r="G384" s="33"/>
      <c r="H384" s="33"/>
      <c r="I384" s="41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ht="13" thickBot="1" x14ac:dyDescent="0.3">
      <c r="A385" s="33"/>
      <c r="B385" s="33"/>
      <c r="C385" s="33"/>
      <c r="D385" s="33"/>
      <c r="E385" s="33"/>
      <c r="F385" s="33"/>
      <c r="G385" s="33"/>
      <c r="H385" s="33"/>
      <c r="I385" s="41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ht="13" thickBot="1" x14ac:dyDescent="0.3">
      <c r="A386" s="33"/>
      <c r="B386" s="33"/>
      <c r="C386" s="33"/>
      <c r="D386" s="33"/>
      <c r="E386" s="33"/>
      <c r="F386" s="33"/>
      <c r="G386" s="33"/>
      <c r="H386" s="33"/>
      <c r="I386" s="41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ht="13" thickBot="1" x14ac:dyDescent="0.3">
      <c r="A387" s="33"/>
      <c r="B387" s="33"/>
      <c r="C387" s="33"/>
      <c r="D387" s="33"/>
      <c r="E387" s="33"/>
      <c r="F387" s="33"/>
      <c r="G387" s="33"/>
      <c r="H387" s="33"/>
      <c r="I387" s="41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ht="13" thickBot="1" x14ac:dyDescent="0.3">
      <c r="A388" s="33"/>
      <c r="B388" s="33"/>
      <c r="C388" s="33"/>
      <c r="D388" s="33"/>
      <c r="E388" s="33"/>
      <c r="F388" s="33"/>
      <c r="G388" s="33"/>
      <c r="H388" s="33"/>
      <c r="I388" s="41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ht="13" thickBot="1" x14ac:dyDescent="0.3">
      <c r="A389" s="33"/>
      <c r="B389" s="33"/>
      <c r="C389" s="33"/>
      <c r="D389" s="33"/>
      <c r="E389" s="33"/>
      <c r="F389" s="33"/>
      <c r="G389" s="33"/>
      <c r="H389" s="33"/>
      <c r="I389" s="41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ht="13" thickBot="1" x14ac:dyDescent="0.3">
      <c r="A390" s="33"/>
      <c r="B390" s="33"/>
      <c r="C390" s="33"/>
      <c r="D390" s="33"/>
      <c r="E390" s="33"/>
      <c r="F390" s="33"/>
      <c r="G390" s="33"/>
      <c r="H390" s="33"/>
      <c r="I390" s="41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ht="13" thickBot="1" x14ac:dyDescent="0.3">
      <c r="A391" s="33"/>
      <c r="B391" s="33"/>
      <c r="C391" s="33"/>
      <c r="D391" s="33"/>
      <c r="E391" s="33"/>
      <c r="F391" s="33"/>
      <c r="G391" s="33"/>
      <c r="H391" s="33"/>
      <c r="I391" s="41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ht="13" thickBot="1" x14ac:dyDescent="0.3">
      <c r="A392" s="33"/>
      <c r="B392" s="33"/>
      <c r="C392" s="33"/>
      <c r="D392" s="33"/>
      <c r="E392" s="33"/>
      <c r="F392" s="33"/>
      <c r="G392" s="33"/>
      <c r="H392" s="33"/>
      <c r="I392" s="41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ht="13" thickBot="1" x14ac:dyDescent="0.3">
      <c r="A393" s="33"/>
      <c r="B393" s="33"/>
      <c r="C393" s="33"/>
      <c r="D393" s="33"/>
      <c r="E393" s="33"/>
      <c r="F393" s="33"/>
      <c r="G393" s="33"/>
      <c r="H393" s="33"/>
      <c r="I393" s="41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ht="13" thickBot="1" x14ac:dyDescent="0.3">
      <c r="A394" s="33"/>
      <c r="B394" s="33"/>
      <c r="C394" s="33"/>
      <c r="D394" s="33"/>
      <c r="E394" s="33"/>
      <c r="F394" s="33"/>
      <c r="G394" s="33"/>
      <c r="H394" s="33"/>
      <c r="I394" s="41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ht="13" thickBot="1" x14ac:dyDescent="0.3">
      <c r="A395" s="33"/>
      <c r="B395" s="33"/>
      <c r="C395" s="33"/>
      <c r="D395" s="33"/>
      <c r="E395" s="33"/>
      <c r="F395" s="33"/>
      <c r="G395" s="33"/>
      <c r="H395" s="33"/>
      <c r="I395" s="41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ht="13" thickBot="1" x14ac:dyDescent="0.3">
      <c r="A396" s="33"/>
      <c r="B396" s="33"/>
      <c r="C396" s="33"/>
      <c r="D396" s="33"/>
      <c r="E396" s="33"/>
      <c r="F396" s="33"/>
      <c r="G396" s="33"/>
      <c r="H396" s="33"/>
      <c r="I396" s="41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ht="13" thickBot="1" x14ac:dyDescent="0.3">
      <c r="A397" s="33"/>
      <c r="B397" s="33"/>
      <c r="C397" s="33"/>
      <c r="D397" s="33"/>
      <c r="E397" s="33"/>
      <c r="F397" s="33"/>
      <c r="G397" s="33"/>
      <c r="H397" s="33"/>
      <c r="I397" s="41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ht="13" thickBot="1" x14ac:dyDescent="0.3">
      <c r="A398" s="33"/>
      <c r="B398" s="33"/>
      <c r="C398" s="33"/>
      <c r="D398" s="33"/>
      <c r="E398" s="33"/>
      <c r="F398" s="33"/>
      <c r="G398" s="33"/>
      <c r="H398" s="33"/>
      <c r="I398" s="41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ht="13" thickBot="1" x14ac:dyDescent="0.3">
      <c r="A399" s="33"/>
      <c r="B399" s="33"/>
      <c r="C399" s="33"/>
      <c r="D399" s="33"/>
      <c r="E399" s="33"/>
      <c r="F399" s="33"/>
      <c r="G399" s="33"/>
      <c r="H399" s="33"/>
      <c r="I399" s="41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ht="13" thickBot="1" x14ac:dyDescent="0.3">
      <c r="A400" s="33"/>
      <c r="B400" s="33"/>
      <c r="C400" s="33"/>
      <c r="D400" s="33"/>
      <c r="E400" s="33"/>
      <c r="F400" s="33"/>
      <c r="G400" s="33"/>
      <c r="H400" s="33"/>
      <c r="I400" s="41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ht="13" thickBot="1" x14ac:dyDescent="0.3">
      <c r="A401" s="33"/>
      <c r="B401" s="33"/>
      <c r="C401" s="33"/>
      <c r="D401" s="33"/>
      <c r="E401" s="33"/>
      <c r="F401" s="33"/>
      <c r="G401" s="33"/>
      <c r="H401" s="33"/>
      <c r="I401" s="41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ht="13" thickBot="1" x14ac:dyDescent="0.3">
      <c r="A402" s="33"/>
      <c r="B402" s="33"/>
      <c r="C402" s="33"/>
      <c r="D402" s="33"/>
      <c r="E402" s="33"/>
      <c r="F402" s="33"/>
      <c r="G402" s="33"/>
      <c r="H402" s="33"/>
      <c r="I402" s="41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ht="13" thickBot="1" x14ac:dyDescent="0.3">
      <c r="A403" s="33"/>
      <c r="B403" s="33"/>
      <c r="C403" s="33"/>
      <c r="D403" s="33"/>
      <c r="E403" s="33"/>
      <c r="F403" s="33"/>
      <c r="G403" s="33"/>
      <c r="H403" s="33"/>
      <c r="I403" s="41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ht="13" thickBot="1" x14ac:dyDescent="0.3">
      <c r="A404" s="33"/>
      <c r="B404" s="33"/>
      <c r="C404" s="33"/>
      <c r="D404" s="33"/>
      <c r="E404" s="33"/>
      <c r="F404" s="33"/>
      <c r="G404" s="33"/>
      <c r="H404" s="33"/>
      <c r="I404" s="41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ht="13" thickBot="1" x14ac:dyDescent="0.3">
      <c r="A405" s="33"/>
      <c r="B405" s="33"/>
      <c r="C405" s="33"/>
      <c r="D405" s="33"/>
      <c r="E405" s="33"/>
      <c r="F405" s="33"/>
      <c r="G405" s="33"/>
      <c r="H405" s="33"/>
      <c r="I405" s="41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ht="13" thickBot="1" x14ac:dyDescent="0.3">
      <c r="A406" s="33"/>
      <c r="B406" s="33"/>
      <c r="C406" s="33"/>
      <c r="D406" s="33"/>
      <c r="E406" s="33"/>
      <c r="F406" s="33"/>
      <c r="G406" s="33"/>
      <c r="H406" s="33"/>
      <c r="I406" s="41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ht="13" thickBot="1" x14ac:dyDescent="0.3">
      <c r="A407" s="33"/>
      <c r="B407" s="33"/>
      <c r="C407" s="33"/>
      <c r="D407" s="33"/>
      <c r="E407" s="33"/>
      <c r="F407" s="33"/>
      <c r="G407" s="33"/>
      <c r="H407" s="33"/>
      <c r="I407" s="41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ht="13" thickBot="1" x14ac:dyDescent="0.3">
      <c r="A408" s="33"/>
      <c r="B408" s="33"/>
      <c r="C408" s="33"/>
      <c r="D408" s="33"/>
      <c r="E408" s="33"/>
      <c r="F408" s="33"/>
      <c r="G408" s="33"/>
      <c r="H408" s="33"/>
      <c r="I408" s="41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ht="13" thickBot="1" x14ac:dyDescent="0.3">
      <c r="A409" s="33"/>
      <c r="B409" s="33"/>
      <c r="C409" s="33"/>
      <c r="D409" s="33"/>
      <c r="E409" s="33"/>
      <c r="F409" s="33"/>
      <c r="G409" s="33"/>
      <c r="H409" s="33"/>
      <c r="I409" s="41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ht="13" thickBot="1" x14ac:dyDescent="0.3">
      <c r="A410" s="33"/>
      <c r="B410" s="33"/>
      <c r="C410" s="33"/>
      <c r="D410" s="33"/>
      <c r="E410" s="33"/>
      <c r="F410" s="33"/>
      <c r="G410" s="33"/>
      <c r="H410" s="33"/>
      <c r="I410" s="41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ht="13" thickBot="1" x14ac:dyDescent="0.3">
      <c r="A411" s="33"/>
      <c r="B411" s="33"/>
      <c r="C411" s="33"/>
      <c r="D411" s="33"/>
      <c r="E411" s="33"/>
      <c r="F411" s="33"/>
      <c r="G411" s="33"/>
      <c r="H411" s="33"/>
      <c r="I411" s="41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ht="13" thickBot="1" x14ac:dyDescent="0.3">
      <c r="A412" s="33"/>
      <c r="B412" s="33"/>
      <c r="C412" s="33"/>
      <c r="D412" s="33"/>
      <c r="E412" s="33"/>
      <c r="F412" s="33"/>
      <c r="G412" s="33"/>
      <c r="H412" s="33"/>
      <c r="I412" s="41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ht="13" thickBot="1" x14ac:dyDescent="0.3">
      <c r="A413" s="33"/>
      <c r="B413" s="33"/>
      <c r="C413" s="33"/>
      <c r="D413" s="33"/>
      <c r="E413" s="33"/>
      <c r="F413" s="33"/>
      <c r="G413" s="33"/>
      <c r="H413" s="33"/>
      <c r="I413" s="41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ht="13" thickBot="1" x14ac:dyDescent="0.3">
      <c r="A414" s="33"/>
      <c r="B414" s="33"/>
      <c r="C414" s="33"/>
      <c r="D414" s="33"/>
      <c r="E414" s="33"/>
      <c r="F414" s="33"/>
      <c r="G414" s="33"/>
      <c r="H414" s="33"/>
      <c r="I414" s="41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ht="13" thickBot="1" x14ac:dyDescent="0.3">
      <c r="A415" s="33"/>
      <c r="B415" s="33"/>
      <c r="C415" s="33"/>
      <c r="D415" s="33"/>
      <c r="E415" s="33"/>
      <c r="F415" s="33"/>
      <c r="G415" s="33"/>
      <c r="H415" s="33"/>
      <c r="I415" s="41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ht="13" thickBot="1" x14ac:dyDescent="0.3">
      <c r="A416" s="33"/>
      <c r="B416" s="33"/>
      <c r="C416" s="33"/>
      <c r="D416" s="33"/>
      <c r="E416" s="33"/>
      <c r="F416" s="33"/>
      <c r="G416" s="33"/>
      <c r="H416" s="33"/>
      <c r="I416" s="41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ht="13" thickBot="1" x14ac:dyDescent="0.3">
      <c r="A417" s="33"/>
      <c r="B417" s="33"/>
      <c r="C417" s="33"/>
      <c r="D417" s="33"/>
      <c r="E417" s="33"/>
      <c r="F417" s="33"/>
      <c r="G417" s="33"/>
      <c r="H417" s="33"/>
      <c r="I417" s="41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ht="13" thickBot="1" x14ac:dyDescent="0.3">
      <c r="A418" s="33"/>
      <c r="B418" s="33"/>
      <c r="C418" s="33"/>
      <c r="D418" s="33"/>
      <c r="E418" s="33"/>
      <c r="F418" s="33"/>
      <c r="G418" s="33"/>
      <c r="H418" s="33"/>
      <c r="I418" s="41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ht="13" thickBot="1" x14ac:dyDescent="0.3">
      <c r="A419" s="33"/>
      <c r="B419" s="33"/>
      <c r="C419" s="33"/>
      <c r="D419" s="33"/>
      <c r="E419" s="33"/>
      <c r="F419" s="33"/>
      <c r="G419" s="33"/>
      <c r="H419" s="33"/>
      <c r="I419" s="41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ht="13" thickBot="1" x14ac:dyDescent="0.3">
      <c r="A420" s="33"/>
      <c r="B420" s="33"/>
      <c r="C420" s="33"/>
      <c r="D420" s="33"/>
      <c r="E420" s="33"/>
      <c r="F420" s="33"/>
      <c r="G420" s="33"/>
      <c r="H420" s="33"/>
      <c r="I420" s="41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ht="13" thickBot="1" x14ac:dyDescent="0.3">
      <c r="A421" s="33"/>
      <c r="B421" s="33"/>
      <c r="C421" s="33"/>
      <c r="D421" s="33"/>
      <c r="E421" s="33"/>
      <c r="F421" s="33"/>
      <c r="G421" s="33"/>
      <c r="H421" s="33"/>
      <c r="I421" s="41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ht="13" thickBot="1" x14ac:dyDescent="0.3">
      <c r="A422" s="33"/>
      <c r="B422" s="33"/>
      <c r="C422" s="33"/>
      <c r="D422" s="33"/>
      <c r="E422" s="33"/>
      <c r="F422" s="33"/>
      <c r="G422" s="33"/>
      <c r="H422" s="33"/>
      <c r="I422" s="41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ht="13" thickBot="1" x14ac:dyDescent="0.3">
      <c r="A423" s="33"/>
      <c r="B423" s="33"/>
      <c r="C423" s="33"/>
      <c r="D423" s="33"/>
      <c r="E423" s="33"/>
      <c r="F423" s="33"/>
      <c r="G423" s="33"/>
      <c r="H423" s="33"/>
      <c r="I423" s="41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ht="13" thickBot="1" x14ac:dyDescent="0.3">
      <c r="A424" s="33"/>
      <c r="B424" s="33"/>
      <c r="C424" s="33"/>
      <c r="D424" s="33"/>
      <c r="E424" s="33"/>
      <c r="F424" s="33"/>
      <c r="G424" s="33"/>
      <c r="H424" s="33"/>
      <c r="I424" s="41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ht="13" thickBot="1" x14ac:dyDescent="0.3">
      <c r="A425" s="33"/>
      <c r="B425" s="33"/>
      <c r="C425" s="33"/>
      <c r="D425" s="33"/>
      <c r="E425" s="33"/>
      <c r="F425" s="33"/>
      <c r="G425" s="33"/>
      <c r="H425" s="33"/>
      <c r="I425" s="41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ht="13" thickBot="1" x14ac:dyDescent="0.3">
      <c r="A426" s="33"/>
      <c r="B426" s="33"/>
      <c r="C426" s="33"/>
      <c r="D426" s="33"/>
      <c r="E426" s="33"/>
      <c r="F426" s="33"/>
      <c r="G426" s="33"/>
      <c r="H426" s="33"/>
      <c r="I426" s="41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ht="13" thickBot="1" x14ac:dyDescent="0.3">
      <c r="A427" s="33"/>
      <c r="B427" s="33"/>
      <c r="C427" s="33"/>
      <c r="D427" s="33"/>
      <c r="E427" s="33"/>
      <c r="F427" s="33"/>
      <c r="G427" s="33"/>
      <c r="H427" s="33"/>
      <c r="I427" s="41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ht="13" thickBot="1" x14ac:dyDescent="0.3">
      <c r="A428" s="33"/>
      <c r="B428" s="33"/>
      <c r="C428" s="33"/>
      <c r="D428" s="33"/>
      <c r="E428" s="33"/>
      <c r="F428" s="33"/>
      <c r="G428" s="33"/>
      <c r="H428" s="33"/>
      <c r="I428" s="41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ht="13" thickBot="1" x14ac:dyDescent="0.3">
      <c r="A429" s="33"/>
      <c r="B429" s="33"/>
      <c r="C429" s="33"/>
      <c r="D429" s="33"/>
      <c r="E429" s="33"/>
      <c r="F429" s="33"/>
      <c r="G429" s="33"/>
      <c r="H429" s="33"/>
      <c r="I429" s="41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ht="13" thickBot="1" x14ac:dyDescent="0.3">
      <c r="A430" s="33"/>
      <c r="B430" s="33"/>
      <c r="C430" s="33"/>
      <c r="D430" s="33"/>
      <c r="E430" s="33"/>
      <c r="F430" s="33"/>
      <c r="G430" s="33"/>
      <c r="H430" s="33"/>
      <c r="I430" s="41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ht="13" thickBot="1" x14ac:dyDescent="0.3">
      <c r="A431" s="33"/>
      <c r="B431" s="33"/>
      <c r="C431" s="33"/>
      <c r="D431" s="33"/>
      <c r="E431" s="33"/>
      <c r="F431" s="33"/>
      <c r="G431" s="33"/>
      <c r="H431" s="33"/>
      <c r="I431" s="41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ht="13" thickBot="1" x14ac:dyDescent="0.3">
      <c r="A432" s="33"/>
      <c r="B432" s="33"/>
      <c r="C432" s="33"/>
      <c r="D432" s="33"/>
      <c r="E432" s="33"/>
      <c r="F432" s="33"/>
      <c r="G432" s="33"/>
      <c r="H432" s="33"/>
      <c r="I432" s="41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ht="13" thickBot="1" x14ac:dyDescent="0.3">
      <c r="A433" s="33"/>
      <c r="B433" s="33"/>
      <c r="C433" s="33"/>
      <c r="D433" s="33"/>
      <c r="E433" s="33"/>
      <c r="F433" s="33"/>
      <c r="G433" s="33"/>
      <c r="H433" s="33"/>
      <c r="I433" s="41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ht="13" thickBot="1" x14ac:dyDescent="0.3">
      <c r="A434" s="33"/>
      <c r="B434" s="33"/>
      <c r="C434" s="33"/>
      <c r="D434" s="33"/>
      <c r="E434" s="33"/>
      <c r="F434" s="33"/>
      <c r="G434" s="33"/>
      <c r="H434" s="33"/>
      <c r="I434" s="41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ht="13" thickBot="1" x14ac:dyDescent="0.3">
      <c r="A435" s="33"/>
      <c r="B435" s="33"/>
      <c r="C435" s="33"/>
      <c r="D435" s="33"/>
      <c r="E435" s="33"/>
      <c r="F435" s="33"/>
      <c r="G435" s="33"/>
      <c r="H435" s="33"/>
      <c r="I435" s="41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ht="13" thickBot="1" x14ac:dyDescent="0.3">
      <c r="A436" s="33"/>
      <c r="B436" s="33"/>
      <c r="C436" s="33"/>
      <c r="D436" s="33"/>
      <c r="E436" s="33"/>
      <c r="F436" s="33"/>
      <c r="G436" s="33"/>
      <c r="H436" s="33"/>
      <c r="I436" s="41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ht="13" thickBot="1" x14ac:dyDescent="0.3">
      <c r="A437" s="33"/>
      <c r="B437" s="33"/>
      <c r="C437" s="33"/>
      <c r="D437" s="33"/>
      <c r="E437" s="33"/>
      <c r="F437" s="33"/>
      <c r="G437" s="33"/>
      <c r="H437" s="33"/>
      <c r="I437" s="41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ht="13" thickBot="1" x14ac:dyDescent="0.3">
      <c r="A438" s="33"/>
      <c r="B438" s="33"/>
      <c r="C438" s="33"/>
      <c r="D438" s="33"/>
      <c r="E438" s="33"/>
      <c r="F438" s="33"/>
      <c r="G438" s="33"/>
      <c r="H438" s="33"/>
      <c r="I438" s="41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ht="13" thickBot="1" x14ac:dyDescent="0.3">
      <c r="A439" s="33"/>
      <c r="B439" s="33"/>
      <c r="C439" s="33"/>
      <c r="D439" s="33"/>
      <c r="E439" s="33"/>
      <c r="F439" s="33"/>
      <c r="G439" s="33"/>
      <c r="H439" s="33"/>
      <c r="I439" s="41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ht="13" thickBot="1" x14ac:dyDescent="0.3">
      <c r="A440" s="33"/>
      <c r="B440" s="33"/>
      <c r="C440" s="33"/>
      <c r="D440" s="33"/>
      <c r="E440" s="33"/>
      <c r="F440" s="33"/>
      <c r="G440" s="33"/>
      <c r="H440" s="33"/>
      <c r="I440" s="41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ht="13" thickBot="1" x14ac:dyDescent="0.3">
      <c r="A441" s="33"/>
      <c r="B441" s="33"/>
      <c r="C441" s="33"/>
      <c r="D441" s="33"/>
      <c r="E441" s="33"/>
      <c r="F441" s="33"/>
      <c r="G441" s="33"/>
      <c r="H441" s="33"/>
      <c r="I441" s="41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ht="13" thickBot="1" x14ac:dyDescent="0.3">
      <c r="A442" s="33"/>
      <c r="B442" s="33"/>
      <c r="C442" s="33"/>
      <c r="D442" s="33"/>
      <c r="E442" s="33"/>
      <c r="F442" s="33"/>
      <c r="G442" s="33"/>
      <c r="H442" s="33"/>
      <c r="I442" s="41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ht="13" thickBot="1" x14ac:dyDescent="0.3">
      <c r="A443" s="33"/>
      <c r="B443" s="33"/>
      <c r="C443" s="33"/>
      <c r="D443" s="33"/>
      <c r="E443" s="33"/>
      <c r="F443" s="33"/>
      <c r="G443" s="33"/>
      <c r="H443" s="33"/>
      <c r="I443" s="41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ht="13" thickBot="1" x14ac:dyDescent="0.3">
      <c r="A444" s="33"/>
      <c r="B444" s="33"/>
      <c r="C444" s="33"/>
      <c r="D444" s="33"/>
      <c r="E444" s="33"/>
      <c r="F444" s="33"/>
      <c r="G444" s="33"/>
      <c r="H444" s="33"/>
      <c r="I444" s="41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ht="13" thickBot="1" x14ac:dyDescent="0.3">
      <c r="A445" s="33"/>
      <c r="B445" s="33"/>
      <c r="C445" s="33"/>
      <c r="D445" s="33"/>
      <c r="E445" s="33"/>
      <c r="F445" s="33"/>
      <c r="G445" s="33"/>
      <c r="H445" s="33"/>
      <c r="I445" s="41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ht="13" thickBot="1" x14ac:dyDescent="0.3">
      <c r="A446" s="33"/>
      <c r="B446" s="33"/>
      <c r="C446" s="33"/>
      <c r="D446" s="33"/>
      <c r="E446" s="33"/>
      <c r="F446" s="33"/>
      <c r="G446" s="33"/>
      <c r="H446" s="33"/>
      <c r="I446" s="41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ht="13" thickBot="1" x14ac:dyDescent="0.3">
      <c r="A447" s="33"/>
      <c r="B447" s="33"/>
      <c r="C447" s="33"/>
      <c r="D447" s="33"/>
      <c r="E447" s="33"/>
      <c r="F447" s="33"/>
      <c r="G447" s="33"/>
      <c r="H447" s="33"/>
      <c r="I447" s="41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ht="13" thickBot="1" x14ac:dyDescent="0.3">
      <c r="A448" s="33"/>
      <c r="B448" s="33"/>
      <c r="C448" s="33"/>
      <c r="D448" s="33"/>
      <c r="E448" s="33"/>
      <c r="F448" s="33"/>
      <c r="G448" s="33"/>
      <c r="H448" s="33"/>
      <c r="I448" s="41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ht="13" thickBot="1" x14ac:dyDescent="0.3">
      <c r="A449" s="33"/>
      <c r="B449" s="33"/>
      <c r="C449" s="33"/>
      <c r="D449" s="33"/>
      <c r="E449" s="33"/>
      <c r="F449" s="33"/>
      <c r="G449" s="33"/>
      <c r="H449" s="33"/>
      <c r="I449" s="41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ht="13" thickBot="1" x14ac:dyDescent="0.3">
      <c r="A450" s="33"/>
      <c r="B450" s="33"/>
      <c r="C450" s="33"/>
      <c r="D450" s="33"/>
      <c r="E450" s="33"/>
      <c r="F450" s="33"/>
      <c r="G450" s="33"/>
      <c r="H450" s="33"/>
      <c r="I450" s="41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ht="13" thickBot="1" x14ac:dyDescent="0.3">
      <c r="A451" s="33"/>
      <c r="B451" s="33"/>
      <c r="C451" s="33"/>
      <c r="D451" s="33"/>
      <c r="E451" s="33"/>
      <c r="F451" s="33"/>
      <c r="G451" s="33"/>
      <c r="H451" s="33"/>
      <c r="I451" s="41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ht="13" thickBot="1" x14ac:dyDescent="0.3">
      <c r="A452" s="33"/>
      <c r="B452" s="33"/>
      <c r="C452" s="33"/>
      <c r="D452" s="33"/>
      <c r="E452" s="33"/>
      <c r="F452" s="33"/>
      <c r="G452" s="33"/>
      <c r="H452" s="33"/>
      <c r="I452" s="41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ht="13" thickBot="1" x14ac:dyDescent="0.3">
      <c r="A453" s="33"/>
      <c r="B453" s="33"/>
      <c r="C453" s="33"/>
      <c r="D453" s="33"/>
      <c r="E453" s="33"/>
      <c r="F453" s="33"/>
      <c r="G453" s="33"/>
      <c r="H453" s="33"/>
      <c r="I453" s="41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ht="13" thickBot="1" x14ac:dyDescent="0.3">
      <c r="A454" s="33"/>
      <c r="B454" s="33"/>
      <c r="C454" s="33"/>
      <c r="D454" s="33"/>
      <c r="E454" s="33"/>
      <c r="F454" s="33"/>
      <c r="G454" s="33"/>
      <c r="H454" s="33"/>
      <c r="I454" s="41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ht="13" thickBot="1" x14ac:dyDescent="0.3">
      <c r="A455" s="33"/>
      <c r="B455" s="33"/>
      <c r="C455" s="33"/>
      <c r="D455" s="33"/>
      <c r="E455" s="33"/>
      <c r="F455" s="33"/>
      <c r="G455" s="33"/>
      <c r="H455" s="33"/>
      <c r="I455" s="41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ht="13" thickBot="1" x14ac:dyDescent="0.3">
      <c r="A456" s="33"/>
      <c r="B456" s="33"/>
      <c r="C456" s="33"/>
      <c r="D456" s="33"/>
      <c r="E456" s="33"/>
      <c r="F456" s="33"/>
      <c r="G456" s="33"/>
      <c r="H456" s="33"/>
      <c r="I456" s="41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ht="13" thickBot="1" x14ac:dyDescent="0.3">
      <c r="A457" s="33"/>
      <c r="B457" s="33"/>
      <c r="C457" s="33"/>
      <c r="D457" s="33"/>
      <c r="E457" s="33"/>
      <c r="F457" s="33"/>
      <c r="G457" s="33"/>
      <c r="H457" s="33"/>
      <c r="I457" s="41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ht="13" thickBot="1" x14ac:dyDescent="0.3">
      <c r="A458" s="33"/>
      <c r="B458" s="33"/>
      <c r="C458" s="33"/>
      <c r="D458" s="33"/>
      <c r="E458" s="33"/>
      <c r="F458" s="33"/>
      <c r="G458" s="33"/>
      <c r="H458" s="33"/>
      <c r="I458" s="41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ht="13" thickBot="1" x14ac:dyDescent="0.3">
      <c r="A459" s="33"/>
      <c r="B459" s="33"/>
      <c r="C459" s="33"/>
      <c r="D459" s="33"/>
      <c r="E459" s="33"/>
      <c r="F459" s="33"/>
      <c r="G459" s="33"/>
      <c r="H459" s="33"/>
      <c r="I459" s="41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ht="13" thickBot="1" x14ac:dyDescent="0.3">
      <c r="A460" s="33"/>
      <c r="B460" s="33"/>
      <c r="C460" s="33"/>
      <c r="D460" s="33"/>
      <c r="E460" s="33"/>
      <c r="F460" s="33"/>
      <c r="G460" s="33"/>
      <c r="H460" s="33"/>
      <c r="I460" s="41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ht="13" thickBot="1" x14ac:dyDescent="0.3">
      <c r="A461" s="33"/>
      <c r="B461" s="33"/>
      <c r="C461" s="33"/>
      <c r="D461" s="33"/>
      <c r="E461" s="33"/>
      <c r="F461" s="33"/>
      <c r="G461" s="33"/>
      <c r="H461" s="33"/>
      <c r="I461" s="41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ht="13" thickBot="1" x14ac:dyDescent="0.3">
      <c r="A462" s="33"/>
      <c r="B462" s="33"/>
      <c r="C462" s="33"/>
      <c r="D462" s="33"/>
      <c r="E462" s="33"/>
      <c r="F462" s="33"/>
      <c r="G462" s="33"/>
      <c r="H462" s="33"/>
      <c r="I462" s="41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ht="13" thickBot="1" x14ac:dyDescent="0.3">
      <c r="A463" s="33"/>
      <c r="B463" s="33"/>
      <c r="C463" s="33"/>
      <c r="D463" s="33"/>
      <c r="E463" s="33"/>
      <c r="F463" s="33"/>
      <c r="G463" s="33"/>
      <c r="H463" s="33"/>
      <c r="I463" s="41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ht="13" thickBot="1" x14ac:dyDescent="0.3">
      <c r="A464" s="33"/>
      <c r="B464" s="33"/>
      <c r="C464" s="33"/>
      <c r="D464" s="33"/>
      <c r="E464" s="33"/>
      <c r="F464" s="33"/>
      <c r="G464" s="33"/>
      <c r="H464" s="33"/>
      <c r="I464" s="41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ht="13" thickBot="1" x14ac:dyDescent="0.3">
      <c r="A465" s="33"/>
      <c r="B465" s="33"/>
      <c r="C465" s="33"/>
      <c r="D465" s="33"/>
      <c r="E465" s="33"/>
      <c r="F465" s="33"/>
      <c r="G465" s="33"/>
      <c r="H465" s="33"/>
      <c r="I465" s="41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ht="13" thickBot="1" x14ac:dyDescent="0.3">
      <c r="A466" s="33"/>
      <c r="B466" s="33"/>
      <c r="C466" s="33"/>
      <c r="D466" s="33"/>
      <c r="E466" s="33"/>
      <c r="F466" s="33"/>
      <c r="G466" s="33"/>
      <c r="H466" s="33"/>
      <c r="I466" s="41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ht="13" thickBot="1" x14ac:dyDescent="0.3">
      <c r="A467" s="33"/>
      <c r="B467" s="33"/>
      <c r="C467" s="33"/>
      <c r="D467" s="33"/>
      <c r="E467" s="33"/>
      <c r="F467" s="33"/>
      <c r="G467" s="33"/>
      <c r="H467" s="33"/>
      <c r="I467" s="41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ht="13" thickBot="1" x14ac:dyDescent="0.3">
      <c r="A468" s="33"/>
      <c r="B468" s="33"/>
      <c r="C468" s="33"/>
      <c r="D468" s="33"/>
      <c r="E468" s="33"/>
      <c r="F468" s="33"/>
      <c r="G468" s="33"/>
      <c r="H468" s="33"/>
      <c r="I468" s="41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ht="13" thickBot="1" x14ac:dyDescent="0.3">
      <c r="A469" s="33"/>
      <c r="B469" s="33"/>
      <c r="C469" s="33"/>
      <c r="D469" s="33"/>
      <c r="E469" s="33"/>
      <c r="F469" s="33"/>
      <c r="G469" s="33"/>
      <c r="H469" s="33"/>
      <c r="I469" s="41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ht="13" thickBot="1" x14ac:dyDescent="0.3">
      <c r="A470" s="33"/>
      <c r="B470" s="33"/>
      <c r="C470" s="33"/>
      <c r="D470" s="33"/>
      <c r="E470" s="33"/>
      <c r="F470" s="33"/>
      <c r="G470" s="33"/>
      <c r="H470" s="33"/>
      <c r="I470" s="41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ht="13" thickBot="1" x14ac:dyDescent="0.3">
      <c r="A471" s="33"/>
      <c r="B471" s="33"/>
      <c r="C471" s="33"/>
      <c r="D471" s="33"/>
      <c r="E471" s="33"/>
      <c r="F471" s="33"/>
      <c r="G471" s="33"/>
      <c r="H471" s="33"/>
      <c r="I471" s="41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ht="13" thickBot="1" x14ac:dyDescent="0.3">
      <c r="A472" s="33"/>
      <c r="B472" s="33"/>
      <c r="C472" s="33"/>
      <c r="D472" s="33"/>
      <c r="E472" s="33"/>
      <c r="F472" s="33"/>
      <c r="G472" s="33"/>
      <c r="H472" s="33"/>
      <c r="I472" s="41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ht="13" thickBot="1" x14ac:dyDescent="0.3">
      <c r="A473" s="33"/>
      <c r="B473" s="33"/>
      <c r="C473" s="33"/>
      <c r="D473" s="33"/>
      <c r="E473" s="33"/>
      <c r="F473" s="33"/>
      <c r="G473" s="33"/>
      <c r="H473" s="33"/>
      <c r="I473" s="41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ht="13" thickBot="1" x14ac:dyDescent="0.3">
      <c r="A474" s="33"/>
      <c r="B474" s="33"/>
      <c r="C474" s="33"/>
      <c r="D474" s="33"/>
      <c r="E474" s="33"/>
      <c r="F474" s="33"/>
      <c r="G474" s="33"/>
      <c r="H474" s="33"/>
      <c r="I474" s="41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ht="13" thickBot="1" x14ac:dyDescent="0.3">
      <c r="A475" s="33"/>
      <c r="B475" s="33"/>
      <c r="C475" s="33"/>
      <c r="D475" s="33"/>
      <c r="E475" s="33"/>
      <c r="F475" s="33"/>
      <c r="G475" s="33"/>
      <c r="H475" s="33"/>
      <c r="I475" s="41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ht="13" thickBot="1" x14ac:dyDescent="0.3">
      <c r="A476" s="33"/>
      <c r="B476" s="33"/>
      <c r="C476" s="33"/>
      <c r="D476" s="33"/>
      <c r="E476" s="33"/>
      <c r="F476" s="33"/>
      <c r="G476" s="33"/>
      <c r="H476" s="33"/>
      <c r="I476" s="41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ht="13" thickBot="1" x14ac:dyDescent="0.3">
      <c r="A477" s="33"/>
      <c r="B477" s="33"/>
      <c r="C477" s="33"/>
      <c r="D477" s="33"/>
      <c r="E477" s="33"/>
      <c r="F477" s="33"/>
      <c r="G477" s="33"/>
      <c r="H477" s="33"/>
      <c r="I477" s="41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ht="13" thickBot="1" x14ac:dyDescent="0.3">
      <c r="A478" s="33"/>
      <c r="B478" s="33"/>
      <c r="C478" s="33"/>
      <c r="D478" s="33"/>
      <c r="E478" s="33"/>
      <c r="F478" s="33"/>
      <c r="G478" s="33"/>
      <c r="H478" s="33"/>
      <c r="I478" s="41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ht="13" thickBot="1" x14ac:dyDescent="0.3">
      <c r="A479" s="33"/>
      <c r="B479" s="33"/>
      <c r="C479" s="33"/>
      <c r="D479" s="33"/>
      <c r="E479" s="33"/>
      <c r="F479" s="33"/>
      <c r="G479" s="33"/>
      <c r="H479" s="33"/>
      <c r="I479" s="41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ht="13" thickBot="1" x14ac:dyDescent="0.3">
      <c r="A480" s="33"/>
      <c r="B480" s="33"/>
      <c r="C480" s="33"/>
      <c r="D480" s="33"/>
      <c r="E480" s="33"/>
      <c r="F480" s="33"/>
      <c r="G480" s="33"/>
      <c r="H480" s="33"/>
      <c r="I480" s="41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ht="13" thickBot="1" x14ac:dyDescent="0.3">
      <c r="A481" s="33"/>
      <c r="B481" s="33"/>
      <c r="C481" s="33"/>
      <c r="D481" s="33"/>
      <c r="E481" s="33"/>
      <c r="F481" s="33"/>
      <c r="G481" s="33"/>
      <c r="H481" s="33"/>
      <c r="I481" s="41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ht="13" thickBot="1" x14ac:dyDescent="0.3">
      <c r="A482" s="33"/>
      <c r="B482" s="33"/>
      <c r="C482" s="33"/>
      <c r="D482" s="33"/>
      <c r="E482" s="33"/>
      <c r="F482" s="33"/>
      <c r="G482" s="33"/>
      <c r="H482" s="33"/>
      <c r="I482" s="41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ht="13" thickBot="1" x14ac:dyDescent="0.3">
      <c r="A483" s="33"/>
      <c r="B483" s="33"/>
      <c r="C483" s="33"/>
      <c r="D483" s="33"/>
      <c r="E483" s="33"/>
      <c r="F483" s="33"/>
      <c r="G483" s="33"/>
      <c r="H483" s="33"/>
      <c r="I483" s="41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ht="13" thickBot="1" x14ac:dyDescent="0.3">
      <c r="A484" s="33"/>
      <c r="B484" s="33"/>
      <c r="C484" s="33"/>
      <c r="D484" s="33"/>
      <c r="E484" s="33"/>
      <c r="F484" s="33"/>
      <c r="G484" s="33"/>
      <c r="H484" s="33"/>
      <c r="I484" s="41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ht="13" thickBot="1" x14ac:dyDescent="0.3">
      <c r="A485" s="33"/>
      <c r="B485" s="33"/>
      <c r="C485" s="33"/>
      <c r="D485" s="33"/>
      <c r="E485" s="33"/>
      <c r="F485" s="33"/>
      <c r="G485" s="33"/>
      <c r="H485" s="33"/>
      <c r="I485" s="41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ht="13" thickBot="1" x14ac:dyDescent="0.3">
      <c r="A486" s="33"/>
      <c r="B486" s="33"/>
      <c r="C486" s="33"/>
      <c r="D486" s="33"/>
      <c r="E486" s="33"/>
      <c r="F486" s="33"/>
      <c r="G486" s="33"/>
      <c r="H486" s="33"/>
      <c r="I486" s="41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ht="13" thickBot="1" x14ac:dyDescent="0.3">
      <c r="A487" s="33"/>
      <c r="B487" s="33"/>
      <c r="C487" s="33"/>
      <c r="D487" s="33"/>
      <c r="E487" s="33"/>
      <c r="F487" s="33"/>
      <c r="G487" s="33"/>
      <c r="H487" s="33"/>
      <c r="I487" s="41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ht="13" thickBot="1" x14ac:dyDescent="0.3">
      <c r="A488" s="33"/>
      <c r="B488" s="33"/>
      <c r="C488" s="33"/>
      <c r="D488" s="33"/>
      <c r="E488" s="33"/>
      <c r="F488" s="33"/>
      <c r="G488" s="33"/>
      <c r="H488" s="33"/>
      <c r="I488" s="41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ht="13" thickBot="1" x14ac:dyDescent="0.3">
      <c r="A489" s="33"/>
      <c r="B489" s="33"/>
      <c r="C489" s="33"/>
      <c r="D489" s="33"/>
      <c r="E489" s="33"/>
      <c r="F489" s="33"/>
      <c r="G489" s="33"/>
      <c r="H489" s="33"/>
      <c r="I489" s="41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ht="13" thickBot="1" x14ac:dyDescent="0.3">
      <c r="A490" s="33"/>
      <c r="B490" s="33"/>
      <c r="C490" s="33"/>
      <c r="D490" s="33"/>
      <c r="E490" s="33"/>
      <c r="F490" s="33"/>
      <c r="G490" s="33"/>
      <c r="H490" s="33"/>
      <c r="I490" s="41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ht="13" thickBot="1" x14ac:dyDescent="0.3">
      <c r="A491" s="33"/>
      <c r="B491" s="33"/>
      <c r="C491" s="33"/>
      <c r="D491" s="33"/>
      <c r="E491" s="33"/>
      <c r="F491" s="33"/>
      <c r="G491" s="33"/>
      <c r="H491" s="33"/>
      <c r="I491" s="41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ht="13" thickBot="1" x14ac:dyDescent="0.3">
      <c r="A492" s="33"/>
      <c r="B492" s="33"/>
      <c r="C492" s="33"/>
      <c r="D492" s="33"/>
      <c r="E492" s="33"/>
      <c r="F492" s="33"/>
      <c r="G492" s="33"/>
      <c r="H492" s="33"/>
      <c r="I492" s="41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ht="13" thickBot="1" x14ac:dyDescent="0.3">
      <c r="A493" s="33"/>
      <c r="B493" s="33"/>
      <c r="C493" s="33"/>
      <c r="D493" s="33"/>
      <c r="E493" s="33"/>
      <c r="F493" s="33"/>
      <c r="G493" s="33"/>
      <c r="H493" s="33"/>
      <c r="I493" s="41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ht="13" thickBot="1" x14ac:dyDescent="0.3">
      <c r="A494" s="33"/>
      <c r="B494" s="33"/>
      <c r="C494" s="33"/>
      <c r="D494" s="33"/>
      <c r="E494" s="33"/>
      <c r="F494" s="33"/>
      <c r="G494" s="33"/>
      <c r="H494" s="33"/>
      <c r="I494" s="41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ht="13" thickBot="1" x14ac:dyDescent="0.3">
      <c r="A495" s="33"/>
      <c r="B495" s="33"/>
      <c r="C495" s="33"/>
      <c r="D495" s="33"/>
      <c r="E495" s="33"/>
      <c r="F495" s="33"/>
      <c r="G495" s="33"/>
      <c r="H495" s="33"/>
      <c r="I495" s="41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ht="13" thickBot="1" x14ac:dyDescent="0.3">
      <c r="A496" s="33"/>
      <c r="B496" s="33"/>
      <c r="C496" s="33"/>
      <c r="D496" s="33"/>
      <c r="E496" s="33"/>
      <c r="F496" s="33"/>
      <c r="G496" s="33"/>
      <c r="H496" s="33"/>
      <c r="I496" s="41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ht="13" thickBot="1" x14ac:dyDescent="0.3">
      <c r="A497" s="33"/>
      <c r="B497" s="33"/>
      <c r="C497" s="33"/>
      <c r="D497" s="33"/>
      <c r="E497" s="33"/>
      <c r="F497" s="33"/>
      <c r="G497" s="33"/>
      <c r="H497" s="33"/>
      <c r="I497" s="41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ht="13" thickBot="1" x14ac:dyDescent="0.3">
      <c r="A498" s="33"/>
      <c r="B498" s="33"/>
      <c r="C498" s="33"/>
      <c r="D498" s="33"/>
      <c r="E498" s="33"/>
      <c r="F498" s="33"/>
      <c r="G498" s="33"/>
      <c r="H498" s="33"/>
      <c r="I498" s="41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ht="13" thickBot="1" x14ac:dyDescent="0.3">
      <c r="A499" s="33"/>
      <c r="B499" s="33"/>
      <c r="C499" s="33"/>
      <c r="D499" s="33"/>
      <c r="E499" s="33"/>
      <c r="F499" s="33"/>
      <c r="G499" s="33"/>
      <c r="H499" s="33"/>
      <c r="I499" s="41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ht="13" thickBot="1" x14ac:dyDescent="0.3">
      <c r="A500" s="33"/>
      <c r="B500" s="33"/>
      <c r="C500" s="33"/>
      <c r="D500" s="33"/>
      <c r="E500" s="33"/>
      <c r="F500" s="33"/>
      <c r="G500" s="33"/>
      <c r="H500" s="33"/>
      <c r="I500" s="41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ht="13" thickBot="1" x14ac:dyDescent="0.3">
      <c r="A501" s="33"/>
      <c r="B501" s="33"/>
      <c r="C501" s="33"/>
      <c r="D501" s="33"/>
      <c r="E501" s="33"/>
      <c r="F501" s="33"/>
      <c r="G501" s="33"/>
      <c r="H501" s="33"/>
      <c r="I501" s="41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ht="13" thickBot="1" x14ac:dyDescent="0.3">
      <c r="A502" s="33"/>
      <c r="B502" s="33"/>
      <c r="C502" s="33"/>
      <c r="D502" s="33"/>
      <c r="E502" s="33"/>
      <c r="F502" s="33"/>
      <c r="G502" s="33"/>
      <c r="H502" s="33"/>
      <c r="I502" s="41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ht="13" thickBot="1" x14ac:dyDescent="0.3">
      <c r="A503" s="33"/>
      <c r="B503" s="33"/>
      <c r="C503" s="33"/>
      <c r="D503" s="33"/>
      <c r="E503" s="33"/>
      <c r="F503" s="33"/>
      <c r="G503" s="33"/>
      <c r="H503" s="33"/>
      <c r="I503" s="41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ht="13" thickBot="1" x14ac:dyDescent="0.3">
      <c r="A504" s="33"/>
      <c r="B504" s="33"/>
      <c r="C504" s="33"/>
      <c r="D504" s="33"/>
      <c r="E504" s="33"/>
      <c r="F504" s="33"/>
      <c r="G504" s="33"/>
      <c r="H504" s="33"/>
      <c r="I504" s="41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ht="13" thickBot="1" x14ac:dyDescent="0.3">
      <c r="A505" s="33"/>
      <c r="B505" s="33"/>
      <c r="C505" s="33"/>
      <c r="D505" s="33"/>
      <c r="E505" s="33"/>
      <c r="F505" s="33"/>
      <c r="G505" s="33"/>
      <c r="H505" s="33"/>
      <c r="I505" s="41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ht="13" thickBot="1" x14ac:dyDescent="0.3">
      <c r="A506" s="33"/>
      <c r="B506" s="33"/>
      <c r="C506" s="33"/>
      <c r="D506" s="33"/>
      <c r="E506" s="33"/>
      <c r="F506" s="33"/>
      <c r="G506" s="33"/>
      <c r="H506" s="33"/>
      <c r="I506" s="41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ht="13" thickBot="1" x14ac:dyDescent="0.3">
      <c r="A507" s="33"/>
      <c r="B507" s="33"/>
      <c r="C507" s="33"/>
      <c r="D507" s="33"/>
      <c r="E507" s="33"/>
      <c r="F507" s="33"/>
      <c r="G507" s="33"/>
      <c r="H507" s="33"/>
      <c r="I507" s="41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ht="13" thickBot="1" x14ac:dyDescent="0.3">
      <c r="A508" s="33"/>
      <c r="B508" s="33"/>
      <c r="C508" s="33"/>
      <c r="D508" s="33"/>
      <c r="E508" s="33"/>
      <c r="F508" s="33"/>
      <c r="G508" s="33"/>
      <c r="H508" s="33"/>
      <c r="I508" s="41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ht="13" thickBot="1" x14ac:dyDescent="0.3">
      <c r="A509" s="33"/>
      <c r="B509" s="33"/>
      <c r="C509" s="33"/>
      <c r="D509" s="33"/>
      <c r="E509" s="33"/>
      <c r="F509" s="33"/>
      <c r="G509" s="33"/>
      <c r="H509" s="33"/>
      <c r="I509" s="41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ht="13" thickBot="1" x14ac:dyDescent="0.3">
      <c r="A510" s="33"/>
      <c r="B510" s="33"/>
      <c r="C510" s="33"/>
      <c r="D510" s="33"/>
      <c r="E510" s="33"/>
      <c r="F510" s="33"/>
      <c r="G510" s="33"/>
      <c r="H510" s="33"/>
      <c r="I510" s="41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ht="13" thickBot="1" x14ac:dyDescent="0.3">
      <c r="A511" s="33"/>
      <c r="B511" s="33"/>
      <c r="C511" s="33"/>
      <c r="D511" s="33"/>
      <c r="E511" s="33"/>
      <c r="F511" s="33"/>
      <c r="G511" s="33"/>
      <c r="H511" s="33"/>
      <c r="I511" s="41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ht="13" thickBot="1" x14ac:dyDescent="0.3">
      <c r="A512" s="33"/>
      <c r="B512" s="33"/>
      <c r="C512" s="33"/>
      <c r="D512" s="33"/>
      <c r="E512" s="33"/>
      <c r="F512" s="33"/>
      <c r="G512" s="33"/>
      <c r="H512" s="33"/>
      <c r="I512" s="41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ht="13" thickBot="1" x14ac:dyDescent="0.3">
      <c r="A513" s="33"/>
      <c r="B513" s="33"/>
      <c r="C513" s="33"/>
      <c r="D513" s="33"/>
      <c r="E513" s="33"/>
      <c r="F513" s="33"/>
      <c r="G513" s="33"/>
      <c r="H513" s="33"/>
      <c r="I513" s="41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ht="13" thickBot="1" x14ac:dyDescent="0.3">
      <c r="A514" s="33"/>
      <c r="B514" s="33"/>
      <c r="C514" s="33"/>
      <c r="D514" s="33"/>
      <c r="E514" s="33"/>
      <c r="F514" s="33"/>
      <c r="G514" s="33"/>
      <c r="H514" s="33"/>
      <c r="I514" s="41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ht="13" thickBot="1" x14ac:dyDescent="0.3">
      <c r="A515" s="33"/>
      <c r="B515" s="33"/>
      <c r="C515" s="33"/>
      <c r="D515" s="33"/>
      <c r="E515" s="33"/>
      <c r="F515" s="33"/>
      <c r="G515" s="33"/>
      <c r="H515" s="33"/>
      <c r="I515" s="41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ht="13" thickBot="1" x14ac:dyDescent="0.3">
      <c r="A516" s="33"/>
      <c r="B516" s="33"/>
      <c r="C516" s="33"/>
      <c r="D516" s="33"/>
      <c r="E516" s="33"/>
      <c r="F516" s="33"/>
      <c r="G516" s="33"/>
      <c r="H516" s="33"/>
      <c r="I516" s="41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ht="13" thickBot="1" x14ac:dyDescent="0.3">
      <c r="A517" s="33"/>
      <c r="B517" s="33"/>
      <c r="C517" s="33"/>
      <c r="D517" s="33"/>
      <c r="E517" s="33"/>
      <c r="F517" s="33"/>
      <c r="G517" s="33"/>
      <c r="H517" s="33"/>
      <c r="I517" s="41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ht="13" thickBot="1" x14ac:dyDescent="0.3">
      <c r="A518" s="33"/>
      <c r="B518" s="33"/>
      <c r="C518" s="33"/>
      <c r="D518" s="33"/>
      <c r="E518" s="33"/>
      <c r="F518" s="33"/>
      <c r="G518" s="33"/>
      <c r="H518" s="33"/>
      <c r="I518" s="41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ht="13" thickBot="1" x14ac:dyDescent="0.3">
      <c r="A519" s="33"/>
      <c r="B519" s="33"/>
      <c r="C519" s="33"/>
      <c r="D519" s="33"/>
      <c r="E519" s="33"/>
      <c r="F519" s="33"/>
      <c r="G519" s="33"/>
      <c r="H519" s="33"/>
      <c r="I519" s="41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ht="13" thickBot="1" x14ac:dyDescent="0.3">
      <c r="A520" s="33"/>
      <c r="B520" s="33"/>
      <c r="C520" s="33"/>
      <c r="D520" s="33"/>
      <c r="E520" s="33"/>
      <c r="F520" s="33"/>
      <c r="G520" s="33"/>
      <c r="H520" s="33"/>
      <c r="I520" s="41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ht="13" thickBot="1" x14ac:dyDescent="0.3">
      <c r="A521" s="33"/>
      <c r="B521" s="33"/>
      <c r="C521" s="33"/>
      <c r="D521" s="33"/>
      <c r="E521" s="33"/>
      <c r="F521" s="33"/>
      <c r="G521" s="33"/>
      <c r="H521" s="33"/>
      <c r="I521" s="41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ht="13" thickBot="1" x14ac:dyDescent="0.3">
      <c r="A522" s="33"/>
      <c r="B522" s="33"/>
      <c r="C522" s="33"/>
      <c r="D522" s="33"/>
      <c r="E522" s="33"/>
      <c r="F522" s="33"/>
      <c r="G522" s="33"/>
      <c r="H522" s="33"/>
      <c r="I522" s="41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ht="13" thickBot="1" x14ac:dyDescent="0.3">
      <c r="A523" s="33"/>
      <c r="B523" s="33"/>
      <c r="C523" s="33"/>
      <c r="D523" s="33"/>
      <c r="E523" s="33"/>
      <c r="F523" s="33"/>
      <c r="G523" s="33"/>
      <c r="H523" s="33"/>
      <c r="I523" s="41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ht="13" thickBot="1" x14ac:dyDescent="0.3">
      <c r="A524" s="33"/>
      <c r="B524" s="33"/>
      <c r="C524" s="33"/>
      <c r="D524" s="33"/>
      <c r="E524" s="33"/>
      <c r="F524" s="33"/>
      <c r="G524" s="33"/>
      <c r="H524" s="33"/>
      <c r="I524" s="41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ht="13" thickBot="1" x14ac:dyDescent="0.3">
      <c r="A525" s="33"/>
      <c r="B525" s="33"/>
      <c r="C525" s="33"/>
      <c r="D525" s="33"/>
      <c r="E525" s="33"/>
      <c r="F525" s="33"/>
      <c r="G525" s="33"/>
      <c r="H525" s="33"/>
      <c r="I525" s="41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ht="13" thickBot="1" x14ac:dyDescent="0.3">
      <c r="A526" s="33"/>
      <c r="B526" s="33"/>
      <c r="C526" s="33"/>
      <c r="D526" s="33"/>
      <c r="E526" s="33"/>
      <c r="F526" s="33"/>
      <c r="G526" s="33"/>
      <c r="H526" s="33"/>
      <c r="I526" s="41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ht="13" thickBot="1" x14ac:dyDescent="0.3">
      <c r="A527" s="33"/>
      <c r="B527" s="33"/>
      <c r="C527" s="33"/>
      <c r="D527" s="33"/>
      <c r="E527" s="33"/>
      <c r="F527" s="33"/>
      <c r="G527" s="33"/>
      <c r="H527" s="33"/>
      <c r="I527" s="41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ht="13" thickBot="1" x14ac:dyDescent="0.3">
      <c r="A528" s="33"/>
      <c r="B528" s="33"/>
      <c r="C528" s="33"/>
      <c r="D528" s="33"/>
      <c r="E528" s="33"/>
      <c r="F528" s="33"/>
      <c r="G528" s="33"/>
      <c r="H528" s="33"/>
      <c r="I528" s="41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ht="13" thickBot="1" x14ac:dyDescent="0.3">
      <c r="A529" s="33"/>
      <c r="B529" s="33"/>
      <c r="C529" s="33"/>
      <c r="D529" s="33"/>
      <c r="E529" s="33"/>
      <c r="F529" s="33"/>
      <c r="G529" s="33"/>
      <c r="H529" s="33"/>
      <c r="I529" s="41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ht="13" thickBot="1" x14ac:dyDescent="0.3">
      <c r="A530" s="33"/>
      <c r="B530" s="33"/>
      <c r="C530" s="33"/>
      <c r="D530" s="33"/>
      <c r="E530" s="33"/>
      <c r="F530" s="33"/>
      <c r="G530" s="33"/>
      <c r="H530" s="33"/>
      <c r="I530" s="41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ht="13" thickBot="1" x14ac:dyDescent="0.3">
      <c r="A531" s="33"/>
      <c r="B531" s="33"/>
      <c r="C531" s="33"/>
      <c r="D531" s="33"/>
      <c r="E531" s="33"/>
      <c r="F531" s="33"/>
      <c r="G531" s="33"/>
      <c r="H531" s="33"/>
      <c r="I531" s="41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ht="13" thickBot="1" x14ac:dyDescent="0.3">
      <c r="A532" s="33"/>
      <c r="B532" s="33"/>
      <c r="C532" s="33"/>
      <c r="D532" s="33"/>
      <c r="E532" s="33"/>
      <c r="F532" s="33"/>
      <c r="G532" s="33"/>
      <c r="H532" s="33"/>
      <c r="I532" s="41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ht="13" thickBot="1" x14ac:dyDescent="0.3">
      <c r="A533" s="33"/>
      <c r="B533" s="33"/>
      <c r="C533" s="33"/>
      <c r="D533" s="33"/>
      <c r="E533" s="33"/>
      <c r="F533" s="33"/>
      <c r="G533" s="33"/>
      <c r="H533" s="33"/>
      <c r="I533" s="41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ht="13" thickBot="1" x14ac:dyDescent="0.3">
      <c r="A534" s="33"/>
      <c r="B534" s="33"/>
      <c r="C534" s="33"/>
      <c r="D534" s="33"/>
      <c r="E534" s="33"/>
      <c r="F534" s="33"/>
      <c r="G534" s="33"/>
      <c r="H534" s="33"/>
      <c r="I534" s="41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ht="13" thickBot="1" x14ac:dyDescent="0.3">
      <c r="A535" s="33"/>
      <c r="B535" s="33"/>
      <c r="C535" s="33"/>
      <c r="D535" s="33"/>
      <c r="E535" s="33"/>
      <c r="F535" s="33"/>
      <c r="G535" s="33"/>
      <c r="H535" s="33"/>
      <c r="I535" s="41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ht="13" thickBot="1" x14ac:dyDescent="0.3">
      <c r="A536" s="33"/>
      <c r="B536" s="33"/>
      <c r="C536" s="33"/>
      <c r="D536" s="33"/>
      <c r="E536" s="33"/>
      <c r="F536" s="33"/>
      <c r="G536" s="33"/>
      <c r="H536" s="33"/>
      <c r="I536" s="41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ht="13" thickBot="1" x14ac:dyDescent="0.3">
      <c r="A537" s="33"/>
      <c r="B537" s="33"/>
      <c r="C537" s="33"/>
      <c r="D537" s="33"/>
      <c r="E537" s="33"/>
      <c r="F537" s="33"/>
      <c r="G537" s="33"/>
      <c r="H537" s="33"/>
      <c r="I537" s="41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ht="13" thickBot="1" x14ac:dyDescent="0.3">
      <c r="A538" s="33"/>
      <c r="B538" s="33"/>
      <c r="C538" s="33"/>
      <c r="D538" s="33"/>
      <c r="E538" s="33"/>
      <c r="F538" s="33"/>
      <c r="G538" s="33"/>
      <c r="H538" s="33"/>
      <c r="I538" s="41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ht="13" thickBot="1" x14ac:dyDescent="0.3">
      <c r="A539" s="33"/>
      <c r="B539" s="33"/>
      <c r="C539" s="33"/>
      <c r="D539" s="33"/>
      <c r="E539" s="33"/>
      <c r="F539" s="33"/>
      <c r="G539" s="33"/>
      <c r="H539" s="33"/>
      <c r="I539" s="41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ht="13" thickBot="1" x14ac:dyDescent="0.3">
      <c r="A540" s="33"/>
      <c r="B540" s="33"/>
      <c r="C540" s="33"/>
      <c r="D540" s="33"/>
      <c r="E540" s="33"/>
      <c r="F540" s="33"/>
      <c r="G540" s="33"/>
      <c r="H540" s="33"/>
      <c r="I540" s="41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ht="13" thickBot="1" x14ac:dyDescent="0.3">
      <c r="A541" s="33"/>
      <c r="B541" s="33"/>
      <c r="C541" s="33"/>
      <c r="D541" s="33"/>
      <c r="E541" s="33"/>
      <c r="F541" s="33"/>
      <c r="G541" s="33"/>
      <c r="H541" s="33"/>
      <c r="I541" s="41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ht="13" thickBot="1" x14ac:dyDescent="0.3">
      <c r="A542" s="33"/>
      <c r="B542" s="33"/>
      <c r="C542" s="33"/>
      <c r="D542" s="33"/>
      <c r="E542" s="33"/>
      <c r="F542" s="33"/>
      <c r="G542" s="33"/>
      <c r="H542" s="33"/>
      <c r="I542" s="41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ht="13" thickBot="1" x14ac:dyDescent="0.3">
      <c r="A543" s="33"/>
      <c r="B543" s="33"/>
      <c r="C543" s="33"/>
      <c r="D543" s="33"/>
      <c r="E543" s="33"/>
      <c r="F543" s="33"/>
      <c r="G543" s="33"/>
      <c r="H543" s="33"/>
      <c r="I543" s="41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ht="13" thickBot="1" x14ac:dyDescent="0.3">
      <c r="A544" s="33"/>
      <c r="B544" s="33"/>
      <c r="C544" s="33"/>
      <c r="D544" s="33"/>
      <c r="E544" s="33"/>
      <c r="F544" s="33"/>
      <c r="G544" s="33"/>
      <c r="H544" s="33"/>
      <c r="I544" s="41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ht="13" thickBot="1" x14ac:dyDescent="0.3">
      <c r="A545" s="33"/>
      <c r="B545" s="33"/>
      <c r="C545" s="33"/>
      <c r="D545" s="33"/>
      <c r="E545" s="33"/>
      <c r="F545" s="33"/>
      <c r="G545" s="33"/>
      <c r="H545" s="33"/>
      <c r="I545" s="41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ht="13" thickBot="1" x14ac:dyDescent="0.3">
      <c r="A546" s="33"/>
      <c r="B546" s="33"/>
      <c r="C546" s="33"/>
      <c r="D546" s="33"/>
      <c r="E546" s="33"/>
      <c r="F546" s="33"/>
      <c r="G546" s="33"/>
      <c r="H546" s="33"/>
      <c r="I546" s="41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ht="13" thickBot="1" x14ac:dyDescent="0.3">
      <c r="A547" s="33"/>
      <c r="B547" s="33"/>
      <c r="C547" s="33"/>
      <c r="D547" s="33"/>
      <c r="E547" s="33"/>
      <c r="F547" s="33"/>
      <c r="G547" s="33"/>
      <c r="H547" s="33"/>
      <c r="I547" s="41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ht="13" thickBot="1" x14ac:dyDescent="0.3">
      <c r="A548" s="33"/>
      <c r="B548" s="33"/>
      <c r="C548" s="33"/>
      <c r="D548" s="33"/>
      <c r="E548" s="33"/>
      <c r="F548" s="33"/>
      <c r="G548" s="33"/>
      <c r="H548" s="33"/>
      <c r="I548" s="41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ht="13" thickBot="1" x14ac:dyDescent="0.3">
      <c r="A549" s="33"/>
      <c r="B549" s="33"/>
      <c r="C549" s="33"/>
      <c r="D549" s="33"/>
      <c r="E549" s="33"/>
      <c r="F549" s="33"/>
      <c r="G549" s="33"/>
      <c r="H549" s="33"/>
      <c r="I549" s="41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ht="13" thickBot="1" x14ac:dyDescent="0.3">
      <c r="A550" s="33"/>
      <c r="B550" s="33"/>
      <c r="C550" s="33"/>
      <c r="D550" s="33"/>
      <c r="E550" s="33"/>
      <c r="F550" s="33"/>
      <c r="G550" s="33"/>
      <c r="H550" s="33"/>
      <c r="I550" s="41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ht="13" thickBot="1" x14ac:dyDescent="0.3">
      <c r="A551" s="33"/>
      <c r="B551" s="33"/>
      <c r="C551" s="33"/>
      <c r="D551" s="33"/>
      <c r="E551" s="33"/>
      <c r="F551" s="33"/>
      <c r="G551" s="33"/>
      <c r="H551" s="33"/>
      <c r="I551" s="41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ht="13" thickBot="1" x14ac:dyDescent="0.3">
      <c r="A552" s="33"/>
      <c r="B552" s="33"/>
      <c r="C552" s="33"/>
      <c r="D552" s="33"/>
      <c r="E552" s="33"/>
      <c r="F552" s="33"/>
      <c r="G552" s="33"/>
      <c r="H552" s="33"/>
      <c r="I552" s="41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ht="13" thickBot="1" x14ac:dyDescent="0.3">
      <c r="A553" s="33"/>
      <c r="B553" s="33"/>
      <c r="C553" s="33"/>
      <c r="D553" s="33"/>
      <c r="E553" s="33"/>
      <c r="F553" s="33"/>
      <c r="G553" s="33"/>
      <c r="H553" s="33"/>
      <c r="I553" s="41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ht="13" thickBot="1" x14ac:dyDescent="0.3">
      <c r="A554" s="33"/>
      <c r="B554" s="33"/>
      <c r="C554" s="33"/>
      <c r="D554" s="33"/>
      <c r="E554" s="33"/>
      <c r="F554" s="33"/>
      <c r="G554" s="33"/>
      <c r="H554" s="33"/>
      <c r="I554" s="41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ht="13" thickBot="1" x14ac:dyDescent="0.3">
      <c r="A555" s="33"/>
      <c r="B555" s="33"/>
      <c r="C555" s="33"/>
      <c r="D555" s="33"/>
      <c r="E555" s="33"/>
      <c r="F555" s="33"/>
      <c r="G555" s="33"/>
      <c r="H555" s="33"/>
      <c r="I555" s="41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ht="13" thickBot="1" x14ac:dyDescent="0.3">
      <c r="A556" s="33"/>
      <c r="B556" s="33"/>
      <c r="C556" s="33"/>
      <c r="D556" s="33"/>
      <c r="E556" s="33"/>
      <c r="F556" s="33"/>
      <c r="G556" s="33"/>
      <c r="H556" s="33"/>
      <c r="I556" s="41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ht="13" thickBot="1" x14ac:dyDescent="0.3">
      <c r="A557" s="33"/>
      <c r="B557" s="33"/>
      <c r="C557" s="33"/>
      <c r="D557" s="33"/>
      <c r="E557" s="33"/>
      <c r="F557" s="33"/>
      <c r="G557" s="33"/>
      <c r="H557" s="33"/>
      <c r="I557" s="41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ht="13" thickBot="1" x14ac:dyDescent="0.3">
      <c r="A558" s="33"/>
      <c r="B558" s="33"/>
      <c r="C558" s="33"/>
      <c r="D558" s="33"/>
      <c r="E558" s="33"/>
      <c r="F558" s="33"/>
      <c r="G558" s="33"/>
      <c r="H558" s="33"/>
      <c r="I558" s="41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ht="13" thickBot="1" x14ac:dyDescent="0.3">
      <c r="A559" s="33"/>
      <c r="B559" s="33"/>
      <c r="C559" s="33"/>
      <c r="D559" s="33"/>
      <c r="E559" s="33"/>
      <c r="F559" s="33"/>
      <c r="G559" s="33"/>
      <c r="H559" s="33"/>
      <c r="I559" s="41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ht="13" thickBot="1" x14ac:dyDescent="0.3">
      <c r="A560" s="33"/>
      <c r="B560" s="33"/>
      <c r="C560" s="33"/>
      <c r="D560" s="33"/>
      <c r="E560" s="33"/>
      <c r="F560" s="33"/>
      <c r="G560" s="33"/>
      <c r="H560" s="33"/>
      <c r="I560" s="41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ht="13" thickBot="1" x14ac:dyDescent="0.3">
      <c r="A561" s="33"/>
      <c r="B561" s="33"/>
      <c r="C561" s="33"/>
      <c r="D561" s="33"/>
      <c r="E561" s="33"/>
      <c r="F561" s="33"/>
      <c r="G561" s="33"/>
      <c r="H561" s="33"/>
      <c r="I561" s="41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ht="13" thickBot="1" x14ac:dyDescent="0.3">
      <c r="A562" s="33"/>
      <c r="B562" s="33"/>
      <c r="C562" s="33"/>
      <c r="D562" s="33"/>
      <c r="E562" s="33"/>
      <c r="F562" s="33"/>
      <c r="G562" s="33"/>
      <c r="H562" s="33"/>
      <c r="I562" s="41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ht="13" thickBot="1" x14ac:dyDescent="0.3">
      <c r="A563" s="33"/>
      <c r="B563" s="33"/>
      <c r="C563" s="33"/>
      <c r="D563" s="33"/>
      <c r="E563" s="33"/>
      <c r="F563" s="33"/>
      <c r="G563" s="33"/>
      <c r="H563" s="33"/>
      <c r="I563" s="41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ht="13" thickBot="1" x14ac:dyDescent="0.3">
      <c r="A564" s="33"/>
      <c r="B564" s="33"/>
      <c r="C564" s="33"/>
      <c r="D564" s="33"/>
      <c r="E564" s="33"/>
      <c r="F564" s="33"/>
      <c r="G564" s="33"/>
      <c r="H564" s="33"/>
      <c r="I564" s="41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ht="13" thickBot="1" x14ac:dyDescent="0.3">
      <c r="A565" s="33"/>
      <c r="B565" s="33"/>
      <c r="C565" s="33"/>
      <c r="D565" s="33"/>
      <c r="E565" s="33"/>
      <c r="F565" s="33"/>
      <c r="G565" s="33"/>
      <c r="H565" s="33"/>
      <c r="I565" s="41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ht="13" thickBot="1" x14ac:dyDescent="0.3">
      <c r="A566" s="33"/>
      <c r="B566" s="33"/>
      <c r="C566" s="33"/>
      <c r="D566" s="33"/>
      <c r="E566" s="33"/>
      <c r="F566" s="33"/>
      <c r="G566" s="33"/>
      <c r="H566" s="33"/>
      <c r="I566" s="41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ht="13" thickBot="1" x14ac:dyDescent="0.3">
      <c r="A567" s="33"/>
      <c r="B567" s="33"/>
      <c r="C567" s="33"/>
      <c r="D567" s="33"/>
      <c r="E567" s="33"/>
      <c r="F567" s="33"/>
      <c r="G567" s="33"/>
      <c r="H567" s="33"/>
      <c r="I567" s="41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ht="13" thickBot="1" x14ac:dyDescent="0.3">
      <c r="A568" s="33"/>
      <c r="B568" s="33"/>
      <c r="C568" s="33"/>
      <c r="D568" s="33"/>
      <c r="E568" s="33"/>
      <c r="F568" s="33"/>
      <c r="G568" s="33"/>
      <c r="H568" s="33"/>
      <c r="I568" s="41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ht="13" thickBot="1" x14ac:dyDescent="0.3">
      <c r="A569" s="33"/>
      <c r="B569" s="33"/>
      <c r="C569" s="33"/>
      <c r="D569" s="33"/>
      <c r="E569" s="33"/>
      <c r="F569" s="33"/>
      <c r="G569" s="33"/>
      <c r="H569" s="33"/>
      <c r="I569" s="41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ht="13" thickBot="1" x14ac:dyDescent="0.3">
      <c r="A570" s="33"/>
      <c r="B570" s="33"/>
      <c r="C570" s="33"/>
      <c r="D570" s="33"/>
      <c r="E570" s="33"/>
      <c r="F570" s="33"/>
      <c r="G570" s="33"/>
      <c r="H570" s="33"/>
      <c r="I570" s="41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ht="13" thickBot="1" x14ac:dyDescent="0.3">
      <c r="A571" s="33"/>
      <c r="B571" s="33"/>
      <c r="C571" s="33"/>
      <c r="D571" s="33"/>
      <c r="E571" s="33"/>
      <c r="F571" s="33"/>
      <c r="G571" s="33"/>
      <c r="H571" s="33"/>
      <c r="I571" s="41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ht="13" thickBot="1" x14ac:dyDescent="0.3">
      <c r="A572" s="33"/>
      <c r="B572" s="33"/>
      <c r="C572" s="33"/>
      <c r="D572" s="33"/>
      <c r="E572" s="33"/>
      <c r="F572" s="33"/>
      <c r="G572" s="33"/>
      <c r="H572" s="33"/>
      <c r="I572" s="41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ht="13" thickBot="1" x14ac:dyDescent="0.3">
      <c r="A573" s="33"/>
      <c r="B573" s="33"/>
      <c r="C573" s="33"/>
      <c r="D573" s="33"/>
      <c r="E573" s="33"/>
      <c r="F573" s="33"/>
      <c r="G573" s="33"/>
      <c r="H573" s="33"/>
      <c r="I573" s="41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ht="13" thickBot="1" x14ac:dyDescent="0.3">
      <c r="A574" s="33"/>
      <c r="B574" s="33"/>
      <c r="C574" s="33"/>
      <c r="D574" s="33"/>
      <c r="E574" s="33"/>
      <c r="F574" s="33"/>
      <c r="G574" s="33"/>
      <c r="H574" s="33"/>
      <c r="I574" s="41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ht="13" thickBot="1" x14ac:dyDescent="0.3">
      <c r="A575" s="33"/>
      <c r="B575" s="33"/>
      <c r="C575" s="33"/>
      <c r="D575" s="33"/>
      <c r="E575" s="33"/>
      <c r="F575" s="33"/>
      <c r="G575" s="33"/>
      <c r="H575" s="33"/>
      <c r="I575" s="41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ht="13" thickBot="1" x14ac:dyDescent="0.3">
      <c r="A576" s="33"/>
      <c r="B576" s="33"/>
      <c r="C576" s="33"/>
      <c r="D576" s="33"/>
      <c r="E576" s="33"/>
      <c r="F576" s="33"/>
      <c r="G576" s="33"/>
      <c r="H576" s="33"/>
      <c r="I576" s="41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ht="13" thickBot="1" x14ac:dyDescent="0.3">
      <c r="A577" s="33"/>
      <c r="B577" s="33"/>
      <c r="C577" s="33"/>
      <c r="D577" s="33"/>
      <c r="E577" s="33"/>
      <c r="F577" s="33"/>
      <c r="G577" s="33"/>
      <c r="H577" s="33"/>
      <c r="I577" s="41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ht="13" thickBot="1" x14ac:dyDescent="0.3">
      <c r="A578" s="33"/>
      <c r="B578" s="33"/>
      <c r="C578" s="33"/>
      <c r="D578" s="33"/>
      <c r="E578" s="33"/>
      <c r="F578" s="33"/>
      <c r="G578" s="33"/>
      <c r="H578" s="33"/>
      <c r="I578" s="41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ht="13" thickBot="1" x14ac:dyDescent="0.3">
      <c r="A579" s="33"/>
      <c r="B579" s="33"/>
      <c r="C579" s="33"/>
      <c r="D579" s="33"/>
      <c r="E579" s="33"/>
      <c r="F579" s="33"/>
      <c r="G579" s="33"/>
      <c r="H579" s="33"/>
      <c r="I579" s="41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ht="13" thickBot="1" x14ac:dyDescent="0.3">
      <c r="A580" s="33"/>
      <c r="B580" s="33"/>
      <c r="C580" s="33"/>
      <c r="D580" s="33"/>
      <c r="E580" s="33"/>
      <c r="F580" s="33"/>
      <c r="G580" s="33"/>
      <c r="H580" s="33"/>
      <c r="I580" s="41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ht="13" thickBot="1" x14ac:dyDescent="0.3">
      <c r="A581" s="33"/>
      <c r="B581" s="33"/>
      <c r="C581" s="33"/>
      <c r="D581" s="33"/>
      <c r="E581" s="33"/>
      <c r="F581" s="33"/>
      <c r="G581" s="33"/>
      <c r="H581" s="33"/>
      <c r="I581" s="41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ht="13" thickBot="1" x14ac:dyDescent="0.3">
      <c r="A582" s="33"/>
      <c r="B582" s="33"/>
      <c r="C582" s="33"/>
      <c r="D582" s="33"/>
      <c r="E582" s="33"/>
      <c r="F582" s="33"/>
      <c r="G582" s="33"/>
      <c r="H582" s="33"/>
      <c r="I582" s="41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ht="13" thickBot="1" x14ac:dyDescent="0.3">
      <c r="A583" s="33"/>
      <c r="B583" s="33"/>
      <c r="C583" s="33"/>
      <c r="D583" s="33"/>
      <c r="E583" s="33"/>
      <c r="F583" s="33"/>
      <c r="G583" s="33"/>
      <c r="H583" s="33"/>
      <c r="I583" s="41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ht="13" thickBot="1" x14ac:dyDescent="0.3">
      <c r="A584" s="33"/>
      <c r="B584" s="33"/>
      <c r="C584" s="33"/>
      <c r="D584" s="33"/>
      <c r="E584" s="33"/>
      <c r="F584" s="33"/>
      <c r="G584" s="33"/>
      <c r="H584" s="33"/>
      <c r="I584" s="41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ht="13" thickBot="1" x14ac:dyDescent="0.3">
      <c r="A585" s="33"/>
      <c r="B585" s="33"/>
      <c r="C585" s="33"/>
      <c r="D585" s="33"/>
      <c r="E585" s="33"/>
      <c r="F585" s="33"/>
      <c r="G585" s="33"/>
      <c r="H585" s="33"/>
      <c r="I585" s="41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ht="13" thickBot="1" x14ac:dyDescent="0.3">
      <c r="A586" s="33"/>
      <c r="B586" s="33"/>
      <c r="C586" s="33"/>
      <c r="D586" s="33"/>
      <c r="E586" s="33"/>
      <c r="F586" s="33"/>
      <c r="G586" s="33"/>
      <c r="H586" s="33"/>
      <c r="I586" s="41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ht="13" thickBot="1" x14ac:dyDescent="0.3">
      <c r="A587" s="33"/>
      <c r="B587" s="33"/>
      <c r="C587" s="33"/>
      <c r="D587" s="33"/>
      <c r="E587" s="33"/>
      <c r="F587" s="33"/>
      <c r="G587" s="33"/>
      <c r="H587" s="33"/>
      <c r="I587" s="41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ht="13" thickBot="1" x14ac:dyDescent="0.3">
      <c r="A588" s="33"/>
      <c r="B588" s="33"/>
      <c r="C588" s="33"/>
      <c r="D588" s="33"/>
      <c r="E588" s="33"/>
      <c r="F588" s="33"/>
      <c r="G588" s="33"/>
      <c r="H588" s="33"/>
      <c r="I588" s="41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ht="13" thickBot="1" x14ac:dyDescent="0.3">
      <c r="A589" s="33"/>
      <c r="B589" s="33"/>
      <c r="C589" s="33"/>
      <c r="D589" s="33"/>
      <c r="E589" s="33"/>
      <c r="F589" s="33"/>
      <c r="G589" s="33"/>
      <c r="H589" s="33"/>
      <c r="I589" s="41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ht="13" thickBot="1" x14ac:dyDescent="0.3">
      <c r="A590" s="33"/>
      <c r="B590" s="33"/>
      <c r="C590" s="33"/>
      <c r="D590" s="33"/>
      <c r="E590" s="33"/>
      <c r="F590" s="33"/>
      <c r="G590" s="33"/>
      <c r="H590" s="33"/>
      <c r="I590" s="41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ht="13" thickBot="1" x14ac:dyDescent="0.3">
      <c r="A591" s="33"/>
      <c r="B591" s="33"/>
      <c r="C591" s="33"/>
      <c r="D591" s="33"/>
      <c r="E591" s="33"/>
      <c r="F591" s="33"/>
      <c r="G591" s="33"/>
      <c r="H591" s="33"/>
      <c r="I591" s="41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ht="13" thickBot="1" x14ac:dyDescent="0.3">
      <c r="A592" s="33"/>
      <c r="B592" s="33"/>
      <c r="C592" s="33"/>
      <c r="D592" s="33"/>
      <c r="E592" s="33"/>
      <c r="F592" s="33"/>
      <c r="G592" s="33"/>
      <c r="H592" s="33"/>
      <c r="I592" s="41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ht="13" thickBot="1" x14ac:dyDescent="0.3">
      <c r="A593" s="33"/>
      <c r="B593" s="33"/>
      <c r="C593" s="33"/>
      <c r="D593" s="33"/>
      <c r="E593" s="33"/>
      <c r="F593" s="33"/>
      <c r="G593" s="33"/>
      <c r="H593" s="33"/>
      <c r="I593" s="41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ht="13" thickBot="1" x14ac:dyDescent="0.3">
      <c r="A594" s="33"/>
      <c r="B594" s="33"/>
      <c r="C594" s="33"/>
      <c r="D594" s="33"/>
      <c r="E594" s="33"/>
      <c r="F594" s="33"/>
      <c r="G594" s="33"/>
      <c r="H594" s="33"/>
      <c r="I594" s="41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ht="13" thickBot="1" x14ac:dyDescent="0.3">
      <c r="A595" s="33"/>
      <c r="B595" s="33"/>
      <c r="C595" s="33"/>
      <c r="D595" s="33"/>
      <c r="E595" s="33"/>
      <c r="F595" s="33"/>
      <c r="G595" s="33"/>
      <c r="H595" s="33"/>
      <c r="I595" s="41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ht="13" thickBot="1" x14ac:dyDescent="0.3">
      <c r="A596" s="33"/>
      <c r="B596" s="33"/>
      <c r="C596" s="33"/>
      <c r="D596" s="33"/>
      <c r="E596" s="33"/>
      <c r="F596" s="33"/>
      <c r="G596" s="33"/>
      <c r="H596" s="33"/>
      <c r="I596" s="41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ht="13" thickBot="1" x14ac:dyDescent="0.3">
      <c r="A597" s="33"/>
      <c r="B597" s="33"/>
      <c r="C597" s="33"/>
      <c r="D597" s="33"/>
      <c r="E597" s="33"/>
      <c r="F597" s="33"/>
      <c r="G597" s="33"/>
      <c r="H597" s="33"/>
      <c r="I597" s="41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ht="13" thickBot="1" x14ac:dyDescent="0.3">
      <c r="A598" s="33"/>
      <c r="B598" s="33"/>
      <c r="C598" s="33"/>
      <c r="D598" s="33"/>
      <c r="E598" s="33"/>
      <c r="F598" s="33"/>
      <c r="G598" s="33"/>
      <c r="H598" s="33"/>
      <c r="I598" s="41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ht="13" thickBot="1" x14ac:dyDescent="0.3">
      <c r="A599" s="33"/>
      <c r="B599" s="33"/>
      <c r="C599" s="33"/>
      <c r="D599" s="33"/>
      <c r="E599" s="33"/>
      <c r="F599" s="33"/>
      <c r="G599" s="33"/>
      <c r="H599" s="33"/>
      <c r="I599" s="41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ht="13" thickBot="1" x14ac:dyDescent="0.3">
      <c r="A600" s="33"/>
      <c r="B600" s="33"/>
      <c r="C600" s="33"/>
      <c r="D600" s="33"/>
      <c r="E600" s="33"/>
      <c r="F600" s="33"/>
      <c r="G600" s="33"/>
      <c r="H600" s="33"/>
      <c r="I600" s="41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ht="13" thickBot="1" x14ac:dyDescent="0.3">
      <c r="A601" s="33"/>
      <c r="B601" s="33"/>
      <c r="C601" s="33"/>
      <c r="D601" s="33"/>
      <c r="E601" s="33"/>
      <c r="F601" s="33"/>
      <c r="G601" s="33"/>
      <c r="H601" s="33"/>
      <c r="I601" s="41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ht="13" thickBot="1" x14ac:dyDescent="0.3">
      <c r="A602" s="33"/>
      <c r="B602" s="33"/>
      <c r="C602" s="33"/>
      <c r="D602" s="33"/>
      <c r="E602" s="33"/>
      <c r="F602" s="33"/>
      <c r="G602" s="33"/>
      <c r="H602" s="33"/>
      <c r="I602" s="41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ht="13" thickBot="1" x14ac:dyDescent="0.3">
      <c r="A603" s="33"/>
      <c r="B603" s="33"/>
      <c r="C603" s="33"/>
      <c r="D603" s="33"/>
      <c r="E603" s="33"/>
      <c r="F603" s="33"/>
      <c r="G603" s="33"/>
      <c r="H603" s="33"/>
      <c r="I603" s="41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ht="13" thickBot="1" x14ac:dyDescent="0.3">
      <c r="A604" s="33"/>
      <c r="B604" s="33"/>
      <c r="C604" s="33"/>
      <c r="D604" s="33"/>
      <c r="E604" s="33"/>
      <c r="F604" s="33"/>
      <c r="G604" s="33"/>
      <c r="H604" s="33"/>
      <c r="I604" s="41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ht="13" thickBot="1" x14ac:dyDescent="0.3">
      <c r="A605" s="33"/>
      <c r="B605" s="33"/>
      <c r="C605" s="33"/>
      <c r="D605" s="33"/>
      <c r="E605" s="33"/>
      <c r="F605" s="33"/>
      <c r="G605" s="33"/>
      <c r="H605" s="33"/>
      <c r="I605" s="41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ht="13" thickBot="1" x14ac:dyDescent="0.3">
      <c r="A606" s="33"/>
      <c r="B606" s="33"/>
      <c r="C606" s="33"/>
      <c r="D606" s="33"/>
      <c r="E606" s="33"/>
      <c r="F606" s="33"/>
      <c r="G606" s="33"/>
      <c r="H606" s="33"/>
      <c r="I606" s="41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ht="13" thickBot="1" x14ac:dyDescent="0.3">
      <c r="A607" s="33"/>
      <c r="B607" s="33"/>
      <c r="C607" s="33"/>
      <c r="D607" s="33"/>
      <c r="E607" s="33"/>
      <c r="F607" s="33"/>
      <c r="G607" s="33"/>
      <c r="H607" s="33"/>
      <c r="I607" s="41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ht="13" thickBot="1" x14ac:dyDescent="0.3">
      <c r="A608" s="33"/>
      <c r="B608" s="33"/>
      <c r="C608" s="33"/>
      <c r="D608" s="33"/>
      <c r="E608" s="33"/>
      <c r="F608" s="33"/>
      <c r="G608" s="33"/>
      <c r="H608" s="33"/>
      <c r="I608" s="41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ht="13" thickBot="1" x14ac:dyDescent="0.3">
      <c r="A609" s="33"/>
      <c r="B609" s="33"/>
      <c r="C609" s="33"/>
      <c r="D609" s="33"/>
      <c r="E609" s="33"/>
      <c r="F609" s="33"/>
      <c r="G609" s="33"/>
      <c r="H609" s="33"/>
      <c r="I609" s="41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ht="13" thickBot="1" x14ac:dyDescent="0.3">
      <c r="A610" s="33"/>
      <c r="B610" s="33"/>
      <c r="C610" s="33"/>
      <c r="D610" s="33"/>
      <c r="E610" s="33"/>
      <c r="F610" s="33"/>
      <c r="G610" s="33"/>
      <c r="H610" s="33"/>
      <c r="I610" s="41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ht="13" thickBot="1" x14ac:dyDescent="0.3">
      <c r="A611" s="33"/>
      <c r="B611" s="33"/>
      <c r="C611" s="33"/>
      <c r="D611" s="33"/>
      <c r="E611" s="33"/>
      <c r="F611" s="33"/>
      <c r="G611" s="33"/>
      <c r="H611" s="33"/>
      <c r="I611" s="41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ht="13" thickBot="1" x14ac:dyDescent="0.3">
      <c r="A612" s="33"/>
      <c r="B612" s="33"/>
      <c r="C612" s="33"/>
      <c r="D612" s="33"/>
      <c r="E612" s="33"/>
      <c r="F612" s="33"/>
      <c r="G612" s="33"/>
      <c r="H612" s="33"/>
      <c r="I612" s="41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ht="13" thickBot="1" x14ac:dyDescent="0.3">
      <c r="A613" s="33"/>
      <c r="B613" s="33"/>
      <c r="C613" s="33"/>
      <c r="D613" s="33"/>
      <c r="E613" s="33"/>
      <c r="F613" s="33"/>
      <c r="G613" s="33"/>
      <c r="H613" s="33"/>
      <c r="I613" s="41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ht="13" thickBot="1" x14ac:dyDescent="0.3">
      <c r="A614" s="33"/>
      <c r="B614" s="33"/>
      <c r="C614" s="33"/>
      <c r="D614" s="33"/>
      <c r="E614" s="33"/>
      <c r="F614" s="33"/>
      <c r="G614" s="33"/>
      <c r="H614" s="33"/>
      <c r="I614" s="41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ht="13" thickBot="1" x14ac:dyDescent="0.3">
      <c r="A615" s="33"/>
      <c r="B615" s="33"/>
      <c r="C615" s="33"/>
      <c r="D615" s="33"/>
      <c r="E615" s="33"/>
      <c r="F615" s="33"/>
      <c r="G615" s="33"/>
      <c r="H615" s="33"/>
      <c r="I615" s="41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ht="13" thickBot="1" x14ac:dyDescent="0.3">
      <c r="A616" s="33"/>
      <c r="B616" s="33"/>
      <c r="C616" s="33"/>
      <c r="D616" s="33"/>
      <c r="E616" s="33"/>
      <c r="F616" s="33"/>
      <c r="G616" s="33"/>
      <c r="H616" s="33"/>
      <c r="I616" s="41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ht="13" thickBot="1" x14ac:dyDescent="0.3">
      <c r="A617" s="33"/>
      <c r="B617" s="33"/>
      <c r="C617" s="33"/>
      <c r="D617" s="33"/>
      <c r="E617" s="33"/>
      <c r="F617" s="33"/>
      <c r="G617" s="33"/>
      <c r="H617" s="33"/>
      <c r="I617" s="41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ht="13" thickBot="1" x14ac:dyDescent="0.3">
      <c r="A618" s="33"/>
      <c r="B618" s="33"/>
      <c r="C618" s="33"/>
      <c r="D618" s="33"/>
      <c r="E618" s="33"/>
      <c r="F618" s="33"/>
      <c r="G618" s="33"/>
      <c r="H618" s="33"/>
      <c r="I618" s="41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ht="13" thickBot="1" x14ac:dyDescent="0.3">
      <c r="A619" s="33"/>
      <c r="B619" s="33"/>
      <c r="C619" s="33"/>
      <c r="D619" s="33"/>
      <c r="E619" s="33"/>
      <c r="F619" s="33"/>
      <c r="G619" s="33"/>
      <c r="H619" s="33"/>
      <c r="I619" s="41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ht="13" thickBot="1" x14ac:dyDescent="0.3">
      <c r="A620" s="33"/>
      <c r="B620" s="33"/>
      <c r="C620" s="33"/>
      <c r="D620" s="33"/>
      <c r="E620" s="33"/>
      <c r="F620" s="33"/>
      <c r="G620" s="33"/>
      <c r="H620" s="33"/>
      <c r="I620" s="41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ht="13" thickBot="1" x14ac:dyDescent="0.3">
      <c r="A621" s="33"/>
      <c r="B621" s="33"/>
      <c r="C621" s="33"/>
      <c r="D621" s="33"/>
      <c r="E621" s="33"/>
      <c r="F621" s="33"/>
      <c r="G621" s="33"/>
      <c r="H621" s="33"/>
      <c r="I621" s="41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ht="13" thickBot="1" x14ac:dyDescent="0.3">
      <c r="A622" s="33"/>
      <c r="B622" s="33"/>
      <c r="C622" s="33"/>
      <c r="D622" s="33"/>
      <c r="E622" s="33"/>
      <c r="F622" s="33"/>
      <c r="G622" s="33"/>
      <c r="H622" s="33"/>
      <c r="I622" s="41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ht="13" thickBot="1" x14ac:dyDescent="0.3">
      <c r="A623" s="33"/>
      <c r="B623" s="33"/>
      <c r="C623" s="33"/>
      <c r="D623" s="33"/>
      <c r="E623" s="33"/>
      <c r="F623" s="33"/>
      <c r="G623" s="33"/>
      <c r="H623" s="33"/>
      <c r="I623" s="41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ht="13" thickBot="1" x14ac:dyDescent="0.3">
      <c r="A624" s="33"/>
      <c r="B624" s="33"/>
      <c r="C624" s="33"/>
      <c r="D624" s="33"/>
      <c r="E624" s="33"/>
      <c r="F624" s="33"/>
      <c r="G624" s="33"/>
      <c r="H624" s="33"/>
      <c r="I624" s="41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ht="13" thickBot="1" x14ac:dyDescent="0.3">
      <c r="A625" s="33"/>
      <c r="B625" s="33"/>
      <c r="C625" s="33"/>
      <c r="D625" s="33"/>
      <c r="E625" s="33"/>
      <c r="F625" s="33"/>
      <c r="G625" s="33"/>
      <c r="H625" s="33"/>
      <c r="I625" s="41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ht="13" thickBot="1" x14ac:dyDescent="0.3">
      <c r="A626" s="33"/>
      <c r="B626" s="33"/>
      <c r="C626" s="33"/>
      <c r="D626" s="33"/>
      <c r="E626" s="33"/>
      <c r="F626" s="33"/>
      <c r="G626" s="33"/>
      <c r="H626" s="33"/>
      <c r="I626" s="41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ht="13" thickBot="1" x14ac:dyDescent="0.3">
      <c r="A627" s="33"/>
      <c r="B627" s="33"/>
      <c r="C627" s="33"/>
      <c r="D627" s="33"/>
      <c r="E627" s="33"/>
      <c r="F627" s="33"/>
      <c r="G627" s="33"/>
      <c r="H627" s="33"/>
      <c r="I627" s="41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ht="13" thickBot="1" x14ac:dyDescent="0.3">
      <c r="A628" s="33"/>
      <c r="B628" s="33"/>
      <c r="C628" s="33"/>
      <c r="D628" s="33"/>
      <c r="E628" s="33"/>
      <c r="F628" s="33"/>
      <c r="G628" s="33"/>
      <c r="H628" s="33"/>
      <c r="I628" s="41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ht="13" thickBot="1" x14ac:dyDescent="0.3">
      <c r="A629" s="33"/>
      <c r="B629" s="33"/>
      <c r="C629" s="33"/>
      <c r="D629" s="33"/>
      <c r="E629" s="33"/>
      <c r="F629" s="33"/>
      <c r="G629" s="33"/>
      <c r="H629" s="33"/>
      <c r="I629" s="41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ht="13" thickBot="1" x14ac:dyDescent="0.3">
      <c r="A630" s="33"/>
      <c r="B630" s="33"/>
      <c r="C630" s="33"/>
      <c r="D630" s="33"/>
      <c r="E630" s="33"/>
      <c r="F630" s="33"/>
      <c r="G630" s="33"/>
      <c r="H630" s="33"/>
      <c r="I630" s="41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ht="13" thickBot="1" x14ac:dyDescent="0.3">
      <c r="A631" s="33"/>
      <c r="B631" s="33"/>
      <c r="C631" s="33"/>
      <c r="D631" s="33"/>
      <c r="E631" s="33"/>
      <c r="F631" s="33"/>
      <c r="G631" s="33"/>
      <c r="H631" s="33"/>
      <c r="I631" s="41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ht="13" thickBot="1" x14ac:dyDescent="0.3">
      <c r="A632" s="33"/>
      <c r="B632" s="33"/>
      <c r="C632" s="33"/>
      <c r="D632" s="33"/>
      <c r="E632" s="33"/>
      <c r="F632" s="33"/>
      <c r="G632" s="33"/>
      <c r="H632" s="33"/>
      <c r="I632" s="41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ht="13" thickBot="1" x14ac:dyDescent="0.3">
      <c r="A633" s="33"/>
      <c r="B633" s="33"/>
      <c r="C633" s="33"/>
      <c r="D633" s="33"/>
      <c r="E633" s="33"/>
      <c r="F633" s="33"/>
      <c r="G633" s="33"/>
      <c r="H633" s="33"/>
      <c r="I633" s="41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ht="13" thickBot="1" x14ac:dyDescent="0.3">
      <c r="A634" s="33"/>
      <c r="B634" s="33"/>
      <c r="C634" s="33"/>
      <c r="D634" s="33"/>
      <c r="E634" s="33"/>
      <c r="F634" s="33"/>
      <c r="G634" s="33"/>
      <c r="H634" s="33"/>
      <c r="I634" s="41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ht="13" thickBot="1" x14ac:dyDescent="0.3">
      <c r="A635" s="33"/>
      <c r="B635" s="33"/>
      <c r="C635" s="33"/>
      <c r="D635" s="33"/>
      <c r="E635" s="33"/>
      <c r="F635" s="33"/>
      <c r="G635" s="33"/>
      <c r="H635" s="33"/>
      <c r="I635" s="41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ht="13" thickBot="1" x14ac:dyDescent="0.3">
      <c r="A636" s="33"/>
      <c r="B636" s="33"/>
      <c r="C636" s="33"/>
      <c r="D636" s="33"/>
      <c r="E636" s="33"/>
      <c r="F636" s="33"/>
      <c r="G636" s="33"/>
      <c r="H636" s="33"/>
      <c r="I636" s="41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ht="13" thickBot="1" x14ac:dyDescent="0.3">
      <c r="A637" s="33"/>
      <c r="B637" s="33"/>
      <c r="C637" s="33"/>
      <c r="D637" s="33"/>
      <c r="E637" s="33"/>
      <c r="F637" s="33"/>
      <c r="G637" s="33"/>
      <c r="H637" s="33"/>
      <c r="I637" s="41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ht="13" thickBot="1" x14ac:dyDescent="0.3">
      <c r="A638" s="33"/>
      <c r="B638" s="33"/>
      <c r="C638" s="33"/>
      <c r="D638" s="33"/>
      <c r="E638" s="33"/>
      <c r="F638" s="33"/>
      <c r="G638" s="33"/>
      <c r="H638" s="33"/>
      <c r="I638" s="41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ht="13" thickBot="1" x14ac:dyDescent="0.3">
      <c r="A639" s="33"/>
      <c r="B639" s="33"/>
      <c r="C639" s="33"/>
      <c r="D639" s="33"/>
      <c r="E639" s="33"/>
      <c r="F639" s="33"/>
      <c r="G639" s="33"/>
      <c r="H639" s="33"/>
      <c r="I639" s="41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ht="13" thickBot="1" x14ac:dyDescent="0.3">
      <c r="A640" s="33"/>
      <c r="B640" s="33"/>
      <c r="C640" s="33"/>
      <c r="D640" s="33"/>
      <c r="E640" s="33"/>
      <c r="F640" s="33"/>
      <c r="G640" s="33"/>
      <c r="H640" s="33"/>
      <c r="I640" s="41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ht="13" thickBot="1" x14ac:dyDescent="0.3">
      <c r="A641" s="33"/>
      <c r="B641" s="33"/>
      <c r="C641" s="33"/>
      <c r="D641" s="33"/>
      <c r="E641" s="33"/>
      <c r="F641" s="33"/>
      <c r="G641" s="33"/>
      <c r="H641" s="33"/>
      <c r="I641" s="41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ht="13" thickBot="1" x14ac:dyDescent="0.3">
      <c r="A642" s="33"/>
      <c r="B642" s="33"/>
      <c r="C642" s="33"/>
      <c r="D642" s="33"/>
      <c r="E642" s="33"/>
      <c r="F642" s="33"/>
      <c r="G642" s="33"/>
      <c r="H642" s="33"/>
      <c r="I642" s="41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ht="13" thickBot="1" x14ac:dyDescent="0.3">
      <c r="A643" s="33"/>
      <c r="B643" s="33"/>
      <c r="C643" s="33"/>
      <c r="D643" s="33"/>
      <c r="E643" s="33"/>
      <c r="F643" s="33"/>
      <c r="G643" s="33"/>
      <c r="H643" s="33"/>
      <c r="I643" s="41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ht="13" thickBot="1" x14ac:dyDescent="0.3">
      <c r="A644" s="33"/>
      <c r="B644" s="33"/>
      <c r="C644" s="33"/>
      <c r="D644" s="33"/>
      <c r="E644" s="33"/>
      <c r="F644" s="33"/>
      <c r="G644" s="33"/>
      <c r="H644" s="33"/>
      <c r="I644" s="41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ht="13" thickBot="1" x14ac:dyDescent="0.3">
      <c r="A645" s="33"/>
      <c r="B645" s="33"/>
      <c r="C645" s="33"/>
      <c r="D645" s="33"/>
      <c r="E645" s="33"/>
      <c r="F645" s="33"/>
      <c r="G645" s="33"/>
      <c r="H645" s="33"/>
      <c r="I645" s="41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ht="13" thickBot="1" x14ac:dyDescent="0.3">
      <c r="A646" s="33"/>
      <c r="B646" s="33"/>
      <c r="C646" s="33"/>
      <c r="D646" s="33"/>
      <c r="E646" s="33"/>
      <c r="F646" s="33"/>
      <c r="G646" s="33"/>
      <c r="H646" s="33"/>
      <c r="I646" s="41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ht="13" thickBot="1" x14ac:dyDescent="0.3">
      <c r="A647" s="33"/>
      <c r="B647" s="33"/>
      <c r="C647" s="33"/>
      <c r="D647" s="33"/>
      <c r="E647" s="33"/>
      <c r="F647" s="33"/>
      <c r="G647" s="33"/>
      <c r="H647" s="33"/>
      <c r="I647" s="41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ht="13" thickBot="1" x14ac:dyDescent="0.3">
      <c r="A648" s="33"/>
      <c r="B648" s="33"/>
      <c r="C648" s="33"/>
      <c r="D648" s="33"/>
      <c r="E648" s="33"/>
      <c r="F648" s="33"/>
      <c r="G648" s="33"/>
      <c r="H648" s="33"/>
      <c r="I648" s="41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ht="13" thickBot="1" x14ac:dyDescent="0.3">
      <c r="A649" s="33"/>
      <c r="B649" s="33"/>
      <c r="C649" s="33"/>
      <c r="D649" s="33"/>
      <c r="E649" s="33"/>
      <c r="F649" s="33"/>
      <c r="G649" s="33"/>
      <c r="H649" s="33"/>
      <c r="I649" s="41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ht="13" thickBot="1" x14ac:dyDescent="0.3">
      <c r="A650" s="33"/>
      <c r="B650" s="33"/>
      <c r="C650" s="33"/>
      <c r="D650" s="33"/>
      <c r="E650" s="33"/>
      <c r="F650" s="33"/>
      <c r="G650" s="33"/>
      <c r="H650" s="33"/>
      <c r="I650" s="41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ht="13" thickBot="1" x14ac:dyDescent="0.3">
      <c r="A651" s="33"/>
      <c r="B651" s="33"/>
      <c r="C651" s="33"/>
      <c r="D651" s="33"/>
      <c r="E651" s="33"/>
      <c r="F651" s="33"/>
      <c r="G651" s="33"/>
      <c r="H651" s="33"/>
      <c r="I651" s="41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ht="13" thickBot="1" x14ac:dyDescent="0.3">
      <c r="A652" s="33"/>
      <c r="B652" s="33"/>
      <c r="C652" s="33"/>
      <c r="D652" s="33"/>
      <c r="E652" s="33"/>
      <c r="F652" s="33"/>
      <c r="G652" s="33"/>
      <c r="H652" s="33"/>
      <c r="I652" s="41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ht="13" thickBot="1" x14ac:dyDescent="0.3">
      <c r="A653" s="33"/>
      <c r="B653" s="33"/>
      <c r="C653" s="33"/>
      <c r="D653" s="33"/>
      <c r="E653" s="33"/>
      <c r="F653" s="33"/>
      <c r="G653" s="33"/>
      <c r="H653" s="33"/>
      <c r="I653" s="41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ht="13" thickBot="1" x14ac:dyDescent="0.3">
      <c r="A654" s="33"/>
      <c r="B654" s="33"/>
      <c r="C654" s="33"/>
      <c r="D654" s="33"/>
      <c r="E654" s="33"/>
      <c r="F654" s="33"/>
      <c r="G654" s="33"/>
      <c r="H654" s="33"/>
      <c r="I654" s="41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ht="13" thickBot="1" x14ac:dyDescent="0.3">
      <c r="A655" s="33"/>
      <c r="B655" s="33"/>
      <c r="C655" s="33"/>
      <c r="D655" s="33"/>
      <c r="E655" s="33"/>
      <c r="F655" s="33"/>
      <c r="G655" s="33"/>
      <c r="H655" s="33"/>
      <c r="I655" s="41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ht="13" thickBot="1" x14ac:dyDescent="0.3">
      <c r="A656" s="33"/>
      <c r="B656" s="33"/>
      <c r="C656" s="33"/>
      <c r="D656" s="33"/>
      <c r="E656" s="33"/>
      <c r="F656" s="33"/>
      <c r="G656" s="33"/>
      <c r="H656" s="33"/>
      <c r="I656" s="41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ht="13" thickBot="1" x14ac:dyDescent="0.3">
      <c r="A657" s="33"/>
      <c r="B657" s="33"/>
      <c r="C657" s="33"/>
      <c r="D657" s="33"/>
      <c r="E657" s="33"/>
      <c r="F657" s="33"/>
      <c r="G657" s="33"/>
      <c r="H657" s="33"/>
      <c r="I657" s="41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ht="13" thickBot="1" x14ac:dyDescent="0.3">
      <c r="A658" s="33"/>
      <c r="B658" s="33"/>
      <c r="C658" s="33"/>
      <c r="D658" s="33"/>
      <c r="E658" s="33"/>
      <c r="F658" s="33"/>
      <c r="G658" s="33"/>
      <c r="H658" s="33"/>
      <c r="I658" s="41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ht="13" thickBot="1" x14ac:dyDescent="0.3">
      <c r="A659" s="33"/>
      <c r="B659" s="33"/>
      <c r="C659" s="33"/>
      <c r="D659" s="33"/>
      <c r="E659" s="33"/>
      <c r="F659" s="33"/>
      <c r="G659" s="33"/>
      <c r="H659" s="33"/>
      <c r="I659" s="41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ht="13" thickBot="1" x14ac:dyDescent="0.3">
      <c r="A660" s="33"/>
      <c r="B660" s="33"/>
      <c r="C660" s="33"/>
      <c r="D660" s="33"/>
      <c r="E660" s="33"/>
      <c r="F660" s="33"/>
      <c r="G660" s="33"/>
      <c r="H660" s="33"/>
      <c r="I660" s="41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ht="13" thickBot="1" x14ac:dyDescent="0.3">
      <c r="A661" s="33"/>
      <c r="B661" s="33"/>
      <c r="C661" s="33"/>
      <c r="D661" s="33"/>
      <c r="E661" s="33"/>
      <c r="F661" s="33"/>
      <c r="G661" s="33"/>
      <c r="H661" s="33"/>
      <c r="I661" s="41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ht="13" thickBot="1" x14ac:dyDescent="0.3">
      <c r="A662" s="33"/>
      <c r="B662" s="33"/>
      <c r="C662" s="33"/>
      <c r="D662" s="33"/>
      <c r="E662" s="33"/>
      <c r="F662" s="33"/>
      <c r="G662" s="33"/>
      <c r="H662" s="33"/>
      <c r="I662" s="41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ht="13" thickBot="1" x14ac:dyDescent="0.3">
      <c r="A663" s="33"/>
      <c r="B663" s="33"/>
      <c r="C663" s="33"/>
      <c r="D663" s="33"/>
      <c r="E663" s="33"/>
      <c r="F663" s="33"/>
      <c r="G663" s="33"/>
      <c r="H663" s="33"/>
      <c r="I663" s="41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ht="13" thickBot="1" x14ac:dyDescent="0.3">
      <c r="A664" s="33"/>
      <c r="B664" s="33"/>
      <c r="C664" s="33"/>
      <c r="D664" s="33"/>
      <c r="E664" s="33"/>
      <c r="F664" s="33"/>
      <c r="G664" s="33"/>
      <c r="H664" s="33"/>
      <c r="I664" s="41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ht="13" thickBot="1" x14ac:dyDescent="0.3">
      <c r="A665" s="33"/>
      <c r="B665" s="33"/>
      <c r="C665" s="33"/>
      <c r="D665" s="33"/>
      <c r="E665" s="33"/>
      <c r="F665" s="33"/>
      <c r="G665" s="33"/>
      <c r="H665" s="33"/>
      <c r="I665" s="41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ht="13" thickBot="1" x14ac:dyDescent="0.3">
      <c r="A666" s="33"/>
      <c r="B666" s="33"/>
      <c r="C666" s="33"/>
      <c r="D666" s="33"/>
      <c r="E666" s="33"/>
      <c r="F666" s="33"/>
      <c r="G666" s="33"/>
      <c r="H666" s="33"/>
      <c r="I666" s="41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ht="13" thickBot="1" x14ac:dyDescent="0.3">
      <c r="A667" s="33"/>
      <c r="B667" s="33"/>
      <c r="C667" s="33"/>
      <c r="D667" s="33"/>
      <c r="E667" s="33"/>
      <c r="F667" s="33"/>
      <c r="G667" s="33"/>
      <c r="H667" s="33"/>
      <c r="I667" s="41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ht="13" thickBot="1" x14ac:dyDescent="0.3">
      <c r="A668" s="33"/>
      <c r="B668" s="33"/>
      <c r="C668" s="33"/>
      <c r="D668" s="33"/>
      <c r="E668" s="33"/>
      <c r="F668" s="33"/>
      <c r="G668" s="33"/>
      <c r="H668" s="33"/>
      <c r="I668" s="41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ht="13" thickBot="1" x14ac:dyDescent="0.3">
      <c r="A669" s="33"/>
      <c r="B669" s="33"/>
      <c r="C669" s="33"/>
      <c r="D669" s="33"/>
      <c r="E669" s="33"/>
      <c r="F669" s="33"/>
      <c r="G669" s="33"/>
      <c r="H669" s="33"/>
      <c r="I669" s="41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ht="13" thickBot="1" x14ac:dyDescent="0.3">
      <c r="A670" s="33"/>
      <c r="B670" s="33"/>
      <c r="C670" s="33"/>
      <c r="D670" s="33"/>
      <c r="E670" s="33"/>
      <c r="F670" s="33"/>
      <c r="G670" s="33"/>
      <c r="H670" s="33"/>
      <c r="I670" s="41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ht="13" thickBot="1" x14ac:dyDescent="0.3">
      <c r="A671" s="33"/>
      <c r="B671" s="33"/>
      <c r="C671" s="33"/>
      <c r="D671" s="33"/>
      <c r="E671" s="33"/>
      <c r="F671" s="33"/>
      <c r="G671" s="33"/>
      <c r="H671" s="33"/>
      <c r="I671" s="41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ht="13" thickBot="1" x14ac:dyDescent="0.3">
      <c r="A672" s="33"/>
      <c r="B672" s="33"/>
      <c r="C672" s="33"/>
      <c r="D672" s="33"/>
      <c r="E672" s="33"/>
      <c r="F672" s="33"/>
      <c r="G672" s="33"/>
      <c r="H672" s="33"/>
      <c r="I672" s="41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ht="13" thickBot="1" x14ac:dyDescent="0.3">
      <c r="A673" s="33"/>
      <c r="B673" s="33"/>
      <c r="C673" s="33"/>
      <c r="D673" s="33"/>
      <c r="E673" s="33"/>
      <c r="F673" s="33"/>
      <c r="G673" s="33"/>
      <c r="H673" s="33"/>
      <c r="I673" s="41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ht="13" thickBot="1" x14ac:dyDescent="0.3">
      <c r="A674" s="33"/>
      <c r="B674" s="33"/>
      <c r="C674" s="33"/>
      <c r="D674" s="33"/>
      <c r="E674" s="33"/>
      <c r="F674" s="33"/>
      <c r="G674" s="33"/>
      <c r="H674" s="33"/>
      <c r="I674" s="41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ht="13" thickBot="1" x14ac:dyDescent="0.3">
      <c r="A675" s="33"/>
      <c r="B675" s="33"/>
      <c r="C675" s="33"/>
      <c r="D675" s="33"/>
      <c r="E675" s="33"/>
      <c r="F675" s="33"/>
      <c r="G675" s="33"/>
      <c r="H675" s="33"/>
      <c r="I675" s="41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ht="13" thickBot="1" x14ac:dyDescent="0.3">
      <c r="A676" s="33"/>
      <c r="B676" s="33"/>
      <c r="C676" s="33"/>
      <c r="D676" s="33"/>
      <c r="E676" s="33"/>
      <c r="F676" s="33"/>
      <c r="G676" s="33"/>
      <c r="H676" s="33"/>
      <c r="I676" s="41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ht="13" thickBot="1" x14ac:dyDescent="0.3">
      <c r="A677" s="33"/>
      <c r="B677" s="33"/>
      <c r="C677" s="33"/>
      <c r="D677" s="33"/>
      <c r="E677" s="33"/>
      <c r="F677" s="33"/>
      <c r="G677" s="33"/>
      <c r="H677" s="33"/>
      <c r="I677" s="41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ht="13" thickBot="1" x14ac:dyDescent="0.3">
      <c r="A678" s="33"/>
      <c r="B678" s="33"/>
      <c r="C678" s="33"/>
      <c r="D678" s="33"/>
      <c r="E678" s="33"/>
      <c r="F678" s="33"/>
      <c r="G678" s="33"/>
      <c r="H678" s="33"/>
      <c r="I678" s="41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ht="13" thickBot="1" x14ac:dyDescent="0.3">
      <c r="A679" s="33"/>
      <c r="B679" s="33"/>
      <c r="C679" s="33"/>
      <c r="D679" s="33"/>
      <c r="E679" s="33"/>
      <c r="F679" s="33"/>
      <c r="G679" s="33"/>
      <c r="H679" s="33"/>
      <c r="I679" s="41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ht="13" thickBot="1" x14ac:dyDescent="0.3">
      <c r="A680" s="33"/>
      <c r="B680" s="33"/>
      <c r="C680" s="33"/>
      <c r="D680" s="33"/>
      <c r="E680" s="33"/>
      <c r="F680" s="33"/>
      <c r="G680" s="33"/>
      <c r="H680" s="33"/>
      <c r="I680" s="41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ht="13" thickBot="1" x14ac:dyDescent="0.3">
      <c r="A681" s="33"/>
      <c r="B681" s="33"/>
      <c r="C681" s="33"/>
      <c r="D681" s="33"/>
      <c r="E681" s="33"/>
      <c r="F681" s="33"/>
      <c r="G681" s="33"/>
      <c r="H681" s="33"/>
      <c r="I681" s="41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ht="13" thickBot="1" x14ac:dyDescent="0.3">
      <c r="A682" s="33"/>
      <c r="B682" s="33"/>
      <c r="C682" s="33"/>
      <c r="D682" s="33"/>
      <c r="E682" s="33"/>
      <c r="F682" s="33"/>
      <c r="G682" s="33"/>
      <c r="H682" s="33"/>
      <c r="I682" s="41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ht="13" thickBot="1" x14ac:dyDescent="0.3">
      <c r="A683" s="33"/>
      <c r="B683" s="33"/>
      <c r="C683" s="33"/>
      <c r="D683" s="33"/>
      <c r="E683" s="33"/>
      <c r="F683" s="33"/>
      <c r="G683" s="33"/>
      <c r="H683" s="33"/>
      <c r="I683" s="41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ht="13" thickBot="1" x14ac:dyDescent="0.3">
      <c r="A684" s="33"/>
      <c r="B684" s="33"/>
      <c r="C684" s="33"/>
      <c r="D684" s="33"/>
      <c r="E684" s="33"/>
      <c r="F684" s="33"/>
      <c r="G684" s="33"/>
      <c r="H684" s="33"/>
      <c r="I684" s="41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ht="13" thickBot="1" x14ac:dyDescent="0.3">
      <c r="A685" s="33"/>
      <c r="B685" s="33"/>
      <c r="C685" s="33"/>
      <c r="D685" s="33"/>
      <c r="E685" s="33"/>
      <c r="F685" s="33"/>
      <c r="G685" s="33"/>
      <c r="H685" s="33"/>
      <c r="I685" s="41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ht="13" thickBot="1" x14ac:dyDescent="0.3">
      <c r="A686" s="33"/>
      <c r="B686" s="33"/>
      <c r="C686" s="33"/>
      <c r="D686" s="33"/>
      <c r="E686" s="33"/>
      <c r="F686" s="33"/>
      <c r="G686" s="33"/>
      <c r="H686" s="33"/>
      <c r="I686" s="41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ht="13" thickBot="1" x14ac:dyDescent="0.3">
      <c r="A687" s="33"/>
      <c r="B687" s="33"/>
      <c r="C687" s="33"/>
      <c r="D687" s="33"/>
      <c r="E687" s="33"/>
      <c r="F687" s="33"/>
      <c r="G687" s="33"/>
      <c r="H687" s="33"/>
      <c r="I687" s="41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ht="13" thickBot="1" x14ac:dyDescent="0.3">
      <c r="A688" s="33"/>
      <c r="B688" s="33"/>
      <c r="C688" s="33"/>
      <c r="D688" s="33"/>
      <c r="E688" s="33"/>
      <c r="F688" s="33"/>
      <c r="G688" s="33"/>
      <c r="H688" s="33"/>
      <c r="I688" s="41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ht="13" thickBot="1" x14ac:dyDescent="0.3">
      <c r="A689" s="33"/>
      <c r="B689" s="33"/>
      <c r="C689" s="33"/>
      <c r="D689" s="33"/>
      <c r="E689" s="33"/>
      <c r="F689" s="33"/>
      <c r="G689" s="33"/>
      <c r="H689" s="33"/>
      <c r="I689" s="41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ht="13" thickBot="1" x14ac:dyDescent="0.3">
      <c r="A690" s="33"/>
      <c r="B690" s="33"/>
      <c r="C690" s="33"/>
      <c r="D690" s="33"/>
      <c r="E690" s="33"/>
      <c r="F690" s="33"/>
      <c r="G690" s="33"/>
      <c r="H690" s="33"/>
      <c r="I690" s="41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ht="13" thickBot="1" x14ac:dyDescent="0.3">
      <c r="A691" s="33"/>
      <c r="B691" s="33"/>
      <c r="C691" s="33"/>
      <c r="D691" s="33"/>
      <c r="E691" s="33"/>
      <c r="F691" s="33"/>
      <c r="G691" s="33"/>
      <c r="H691" s="33"/>
      <c r="I691" s="41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ht="13" thickBot="1" x14ac:dyDescent="0.3">
      <c r="A692" s="33"/>
      <c r="B692" s="33"/>
      <c r="C692" s="33"/>
      <c r="D692" s="33"/>
      <c r="E692" s="33"/>
      <c r="F692" s="33"/>
      <c r="G692" s="33"/>
      <c r="H692" s="33"/>
      <c r="I692" s="41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ht="13" thickBot="1" x14ac:dyDescent="0.3">
      <c r="A693" s="33"/>
      <c r="B693" s="33"/>
      <c r="C693" s="33"/>
      <c r="D693" s="33"/>
      <c r="E693" s="33"/>
      <c r="F693" s="33"/>
      <c r="G693" s="33"/>
      <c r="H693" s="33"/>
      <c r="I693" s="41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ht="13" thickBot="1" x14ac:dyDescent="0.3">
      <c r="A694" s="33"/>
      <c r="B694" s="33"/>
      <c r="C694" s="33"/>
      <c r="D694" s="33"/>
      <c r="E694" s="33"/>
      <c r="F694" s="33"/>
      <c r="G694" s="33"/>
      <c r="H694" s="33"/>
      <c r="I694" s="41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ht="13" thickBot="1" x14ac:dyDescent="0.3">
      <c r="A695" s="33"/>
      <c r="B695" s="33"/>
      <c r="C695" s="33"/>
      <c r="D695" s="33"/>
      <c r="E695" s="33"/>
      <c r="F695" s="33"/>
      <c r="G695" s="33"/>
      <c r="H695" s="33"/>
      <c r="I695" s="41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ht="13" thickBot="1" x14ac:dyDescent="0.3">
      <c r="A696" s="33"/>
      <c r="B696" s="33"/>
      <c r="C696" s="33"/>
      <c r="D696" s="33"/>
      <c r="E696" s="33"/>
      <c r="F696" s="33"/>
      <c r="G696" s="33"/>
      <c r="H696" s="33"/>
      <c r="I696" s="41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ht="13" thickBot="1" x14ac:dyDescent="0.3">
      <c r="A697" s="33"/>
      <c r="B697" s="33"/>
      <c r="C697" s="33"/>
      <c r="D697" s="33"/>
      <c r="E697" s="33"/>
      <c r="F697" s="33"/>
      <c r="G697" s="33"/>
      <c r="H697" s="33"/>
      <c r="I697" s="41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ht="13" thickBot="1" x14ac:dyDescent="0.3">
      <c r="A698" s="33"/>
      <c r="B698" s="33"/>
      <c r="C698" s="33"/>
      <c r="D698" s="33"/>
      <c r="E698" s="33"/>
      <c r="F698" s="33"/>
      <c r="G698" s="33"/>
      <c r="H698" s="33"/>
      <c r="I698" s="41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ht="13" thickBot="1" x14ac:dyDescent="0.3">
      <c r="A699" s="33"/>
      <c r="B699" s="33"/>
      <c r="C699" s="33"/>
      <c r="D699" s="33"/>
      <c r="E699" s="33"/>
      <c r="F699" s="33"/>
      <c r="G699" s="33"/>
      <c r="H699" s="33"/>
      <c r="I699" s="41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ht="13" thickBot="1" x14ac:dyDescent="0.3">
      <c r="A700" s="33"/>
      <c r="B700" s="33"/>
      <c r="C700" s="33"/>
      <c r="D700" s="33"/>
      <c r="E700" s="33"/>
      <c r="F700" s="33"/>
      <c r="G700" s="33"/>
      <c r="H700" s="33"/>
      <c r="I700" s="41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ht="13" thickBot="1" x14ac:dyDescent="0.3">
      <c r="A701" s="33"/>
      <c r="B701" s="33"/>
      <c r="C701" s="33"/>
      <c r="D701" s="33"/>
      <c r="E701" s="33"/>
      <c r="F701" s="33"/>
      <c r="G701" s="33"/>
      <c r="H701" s="33"/>
      <c r="I701" s="41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ht="13" thickBot="1" x14ac:dyDescent="0.3">
      <c r="A702" s="33"/>
      <c r="B702" s="33"/>
      <c r="C702" s="33"/>
      <c r="D702" s="33"/>
      <c r="E702" s="33"/>
      <c r="F702" s="33"/>
      <c r="G702" s="33"/>
      <c r="H702" s="33"/>
      <c r="I702" s="41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ht="13" thickBot="1" x14ac:dyDescent="0.3">
      <c r="A703" s="33"/>
      <c r="B703" s="33"/>
      <c r="C703" s="33"/>
      <c r="D703" s="33"/>
      <c r="E703" s="33"/>
      <c r="F703" s="33"/>
      <c r="G703" s="33"/>
      <c r="H703" s="33"/>
      <c r="I703" s="41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ht="13" thickBot="1" x14ac:dyDescent="0.3">
      <c r="A704" s="33"/>
      <c r="B704" s="33"/>
      <c r="C704" s="33"/>
      <c r="D704" s="33"/>
      <c r="E704" s="33"/>
      <c r="F704" s="33"/>
      <c r="G704" s="33"/>
      <c r="H704" s="33"/>
      <c r="I704" s="41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ht="13" thickBot="1" x14ac:dyDescent="0.3">
      <c r="A705" s="33"/>
      <c r="B705" s="33"/>
      <c r="C705" s="33"/>
      <c r="D705" s="33"/>
      <c r="E705" s="33"/>
      <c r="F705" s="33"/>
      <c r="G705" s="33"/>
      <c r="H705" s="33"/>
      <c r="I705" s="41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ht="13" thickBot="1" x14ac:dyDescent="0.3">
      <c r="A706" s="33"/>
      <c r="B706" s="33"/>
      <c r="C706" s="33"/>
      <c r="D706" s="33"/>
      <c r="E706" s="33"/>
      <c r="F706" s="33"/>
      <c r="G706" s="33"/>
      <c r="H706" s="33"/>
      <c r="I706" s="41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ht="13" thickBot="1" x14ac:dyDescent="0.3">
      <c r="A707" s="33"/>
      <c r="B707" s="33"/>
      <c r="C707" s="33"/>
      <c r="D707" s="33"/>
      <c r="E707" s="33"/>
      <c r="F707" s="33"/>
      <c r="G707" s="33"/>
      <c r="H707" s="33"/>
      <c r="I707" s="41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ht="13" thickBot="1" x14ac:dyDescent="0.3">
      <c r="A708" s="33"/>
      <c r="B708" s="33"/>
      <c r="C708" s="33"/>
      <c r="D708" s="33"/>
      <c r="E708" s="33"/>
      <c r="F708" s="33"/>
      <c r="G708" s="33"/>
      <c r="H708" s="33"/>
      <c r="I708" s="41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ht="13" thickBot="1" x14ac:dyDescent="0.3">
      <c r="A709" s="33"/>
      <c r="B709" s="33"/>
      <c r="C709" s="33"/>
      <c r="D709" s="33"/>
      <c r="E709" s="33"/>
      <c r="F709" s="33"/>
      <c r="G709" s="33"/>
      <c r="H709" s="33"/>
      <c r="I709" s="41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ht="13" thickBot="1" x14ac:dyDescent="0.3">
      <c r="A710" s="33"/>
      <c r="B710" s="33"/>
      <c r="C710" s="33"/>
      <c r="D710" s="33"/>
      <c r="E710" s="33"/>
      <c r="F710" s="33"/>
      <c r="G710" s="33"/>
      <c r="H710" s="33"/>
      <c r="I710" s="41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ht="13" thickBot="1" x14ac:dyDescent="0.3">
      <c r="A711" s="33"/>
      <c r="B711" s="33"/>
      <c r="C711" s="33"/>
      <c r="D711" s="33"/>
      <c r="E711" s="33"/>
      <c r="F711" s="33"/>
      <c r="G711" s="33"/>
      <c r="H711" s="33"/>
      <c r="I711" s="41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ht="13" thickBot="1" x14ac:dyDescent="0.3">
      <c r="A712" s="33"/>
      <c r="B712" s="33"/>
      <c r="C712" s="33"/>
      <c r="D712" s="33"/>
      <c r="E712" s="33"/>
      <c r="F712" s="33"/>
      <c r="G712" s="33"/>
      <c r="H712" s="33"/>
      <c r="I712" s="41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ht="13" thickBot="1" x14ac:dyDescent="0.3">
      <c r="A713" s="33"/>
      <c r="B713" s="33"/>
      <c r="C713" s="33"/>
      <c r="D713" s="33"/>
      <c r="E713" s="33"/>
      <c r="F713" s="33"/>
      <c r="G713" s="33"/>
      <c r="H713" s="33"/>
      <c r="I713" s="41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ht="13" thickBot="1" x14ac:dyDescent="0.3">
      <c r="A714" s="33"/>
      <c r="B714" s="33"/>
      <c r="C714" s="33"/>
      <c r="D714" s="33"/>
      <c r="E714" s="33"/>
      <c r="F714" s="33"/>
      <c r="G714" s="33"/>
      <c r="H714" s="33"/>
      <c r="I714" s="41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ht="13" thickBot="1" x14ac:dyDescent="0.3">
      <c r="A715" s="33"/>
      <c r="B715" s="33"/>
      <c r="C715" s="33"/>
      <c r="D715" s="33"/>
      <c r="E715" s="33"/>
      <c r="F715" s="33"/>
      <c r="G715" s="33"/>
      <c r="H715" s="33"/>
      <c r="I715" s="41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ht="13" thickBot="1" x14ac:dyDescent="0.3">
      <c r="A716" s="33"/>
      <c r="B716" s="33"/>
      <c r="C716" s="33"/>
      <c r="D716" s="33"/>
      <c r="E716" s="33"/>
      <c r="F716" s="33"/>
      <c r="G716" s="33"/>
      <c r="H716" s="33"/>
      <c r="I716" s="41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ht="13" thickBot="1" x14ac:dyDescent="0.3">
      <c r="A717" s="33"/>
      <c r="B717" s="33"/>
      <c r="C717" s="33"/>
      <c r="D717" s="33"/>
      <c r="E717" s="33"/>
      <c r="F717" s="33"/>
      <c r="G717" s="33"/>
      <c r="H717" s="33"/>
      <c r="I717" s="41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ht="13" thickBot="1" x14ac:dyDescent="0.3">
      <c r="A718" s="33"/>
      <c r="B718" s="33"/>
      <c r="C718" s="33"/>
      <c r="D718" s="33"/>
      <c r="E718" s="33"/>
      <c r="F718" s="33"/>
      <c r="G718" s="33"/>
      <c r="H718" s="33"/>
      <c r="I718" s="41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ht="13" thickBot="1" x14ac:dyDescent="0.3">
      <c r="A719" s="33"/>
      <c r="B719" s="33"/>
      <c r="C719" s="33"/>
      <c r="D719" s="33"/>
      <c r="E719" s="33"/>
      <c r="F719" s="33"/>
      <c r="G719" s="33"/>
      <c r="H719" s="33"/>
      <c r="I719" s="41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ht="13" thickBot="1" x14ac:dyDescent="0.3">
      <c r="A720" s="33"/>
      <c r="B720" s="33"/>
      <c r="C720" s="33"/>
      <c r="D720" s="33"/>
      <c r="E720" s="33"/>
      <c r="F720" s="33"/>
      <c r="G720" s="33"/>
      <c r="H720" s="33"/>
      <c r="I720" s="41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ht="13" thickBot="1" x14ac:dyDescent="0.3">
      <c r="A721" s="33"/>
      <c r="B721" s="33"/>
      <c r="C721" s="33"/>
      <c r="D721" s="33"/>
      <c r="E721" s="33"/>
      <c r="F721" s="33"/>
      <c r="G721" s="33"/>
      <c r="H721" s="33"/>
      <c r="I721" s="41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ht="13" thickBot="1" x14ac:dyDescent="0.3">
      <c r="A722" s="33"/>
      <c r="B722" s="33"/>
      <c r="C722" s="33"/>
      <c r="D722" s="33"/>
      <c r="E722" s="33"/>
      <c r="F722" s="33"/>
      <c r="G722" s="33"/>
      <c r="H722" s="33"/>
      <c r="I722" s="41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ht="13" thickBot="1" x14ac:dyDescent="0.3">
      <c r="A723" s="33"/>
      <c r="B723" s="33"/>
      <c r="C723" s="33"/>
      <c r="D723" s="33"/>
      <c r="E723" s="33"/>
      <c r="F723" s="33"/>
      <c r="G723" s="33"/>
      <c r="H723" s="33"/>
      <c r="I723" s="41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ht="13" thickBot="1" x14ac:dyDescent="0.3">
      <c r="A724" s="33"/>
      <c r="B724" s="33"/>
      <c r="C724" s="33"/>
      <c r="D724" s="33"/>
      <c r="E724" s="33"/>
      <c r="F724" s="33"/>
      <c r="G724" s="33"/>
      <c r="H724" s="33"/>
      <c r="I724" s="41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ht="13" thickBot="1" x14ac:dyDescent="0.3">
      <c r="A725" s="33"/>
      <c r="B725" s="33"/>
      <c r="C725" s="33"/>
      <c r="D725" s="33"/>
      <c r="E725" s="33"/>
      <c r="F725" s="33"/>
      <c r="G725" s="33"/>
      <c r="H725" s="33"/>
      <c r="I725" s="41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ht="13" thickBot="1" x14ac:dyDescent="0.3">
      <c r="A726" s="33"/>
      <c r="B726" s="33"/>
      <c r="C726" s="33"/>
      <c r="D726" s="33"/>
      <c r="E726" s="33"/>
      <c r="F726" s="33"/>
      <c r="G726" s="33"/>
      <c r="H726" s="33"/>
      <c r="I726" s="41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ht="13" thickBot="1" x14ac:dyDescent="0.3">
      <c r="A727" s="33"/>
      <c r="B727" s="33"/>
      <c r="C727" s="33"/>
      <c r="D727" s="33"/>
      <c r="E727" s="33"/>
      <c r="F727" s="33"/>
      <c r="G727" s="33"/>
      <c r="H727" s="33"/>
      <c r="I727" s="41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ht="13" thickBot="1" x14ac:dyDescent="0.3">
      <c r="A728" s="33"/>
      <c r="B728" s="33"/>
      <c r="C728" s="33"/>
      <c r="D728" s="33"/>
      <c r="E728" s="33"/>
      <c r="F728" s="33"/>
      <c r="G728" s="33"/>
      <c r="H728" s="33"/>
      <c r="I728" s="41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ht="13" thickBot="1" x14ac:dyDescent="0.3">
      <c r="A729" s="33"/>
      <c r="B729" s="33"/>
      <c r="C729" s="33"/>
      <c r="D729" s="33"/>
      <c r="E729" s="33"/>
      <c r="F729" s="33"/>
      <c r="G729" s="33"/>
      <c r="H729" s="33"/>
      <c r="I729" s="41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ht="13" thickBot="1" x14ac:dyDescent="0.3">
      <c r="A730" s="33"/>
      <c r="B730" s="33"/>
      <c r="C730" s="33"/>
      <c r="D730" s="33"/>
      <c r="E730" s="33"/>
      <c r="F730" s="33"/>
      <c r="G730" s="33"/>
      <c r="H730" s="33"/>
      <c r="I730" s="41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ht="13" thickBot="1" x14ac:dyDescent="0.3">
      <c r="A731" s="33"/>
      <c r="B731" s="33"/>
      <c r="C731" s="33"/>
      <c r="D731" s="33"/>
      <c r="E731" s="33"/>
      <c r="F731" s="33"/>
      <c r="G731" s="33"/>
      <c r="H731" s="33"/>
      <c r="I731" s="41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ht="13" thickBot="1" x14ac:dyDescent="0.3">
      <c r="A732" s="33"/>
      <c r="B732" s="33"/>
      <c r="C732" s="33"/>
      <c r="D732" s="33"/>
      <c r="E732" s="33"/>
      <c r="F732" s="33"/>
      <c r="G732" s="33"/>
      <c r="H732" s="33"/>
      <c r="I732" s="41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ht="13" thickBot="1" x14ac:dyDescent="0.3">
      <c r="A733" s="33"/>
      <c r="B733" s="33"/>
      <c r="C733" s="33"/>
      <c r="D733" s="33"/>
      <c r="E733" s="33"/>
      <c r="F733" s="33"/>
      <c r="G733" s="33"/>
      <c r="H733" s="33"/>
      <c r="I733" s="41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ht="13" thickBot="1" x14ac:dyDescent="0.3">
      <c r="A734" s="33"/>
      <c r="B734" s="33"/>
      <c r="C734" s="33"/>
      <c r="D734" s="33"/>
      <c r="E734" s="33"/>
      <c r="F734" s="33"/>
      <c r="G734" s="33"/>
      <c r="H734" s="33"/>
      <c r="I734" s="41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ht="13" thickBot="1" x14ac:dyDescent="0.3">
      <c r="A735" s="33"/>
      <c r="B735" s="33"/>
      <c r="C735" s="33"/>
      <c r="D735" s="33"/>
      <c r="E735" s="33"/>
      <c r="F735" s="33"/>
      <c r="G735" s="33"/>
      <c r="H735" s="33"/>
      <c r="I735" s="41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ht="13" thickBot="1" x14ac:dyDescent="0.3">
      <c r="A736" s="33"/>
      <c r="B736" s="33"/>
      <c r="C736" s="33"/>
      <c r="D736" s="33"/>
      <c r="E736" s="33"/>
      <c r="F736" s="33"/>
      <c r="G736" s="33"/>
      <c r="H736" s="33"/>
      <c r="I736" s="41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ht="13" thickBot="1" x14ac:dyDescent="0.3">
      <c r="A737" s="33"/>
      <c r="B737" s="33"/>
      <c r="C737" s="33"/>
      <c r="D737" s="33"/>
      <c r="E737" s="33"/>
      <c r="F737" s="33"/>
      <c r="G737" s="33"/>
      <c r="H737" s="33"/>
      <c r="I737" s="41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ht="13" thickBot="1" x14ac:dyDescent="0.3">
      <c r="A738" s="33"/>
      <c r="B738" s="33"/>
      <c r="C738" s="33"/>
      <c r="D738" s="33"/>
      <c r="E738" s="33"/>
      <c r="F738" s="33"/>
      <c r="G738" s="33"/>
      <c r="H738" s="33"/>
      <c r="I738" s="41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ht="13" thickBot="1" x14ac:dyDescent="0.3">
      <c r="A739" s="33"/>
      <c r="B739" s="33"/>
      <c r="C739" s="33"/>
      <c r="D739" s="33"/>
      <c r="E739" s="33"/>
      <c r="F739" s="33"/>
      <c r="G739" s="33"/>
      <c r="H739" s="33"/>
      <c r="I739" s="41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ht="13" thickBot="1" x14ac:dyDescent="0.3">
      <c r="A740" s="33"/>
      <c r="B740" s="33"/>
      <c r="C740" s="33"/>
      <c r="D740" s="33"/>
      <c r="E740" s="33"/>
      <c r="F740" s="33"/>
      <c r="G740" s="33"/>
      <c r="H740" s="33"/>
      <c r="I740" s="41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ht="13" thickBot="1" x14ac:dyDescent="0.3">
      <c r="A741" s="33"/>
      <c r="B741" s="33"/>
      <c r="C741" s="33"/>
      <c r="D741" s="33"/>
      <c r="E741" s="33"/>
      <c r="F741" s="33"/>
      <c r="G741" s="33"/>
      <c r="H741" s="33"/>
      <c r="I741" s="41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ht="13" thickBot="1" x14ac:dyDescent="0.3">
      <c r="A742" s="33"/>
      <c r="B742" s="33"/>
      <c r="C742" s="33"/>
      <c r="D742" s="33"/>
      <c r="E742" s="33"/>
      <c r="F742" s="33"/>
      <c r="G742" s="33"/>
      <c r="H742" s="33"/>
      <c r="I742" s="41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ht="13" thickBot="1" x14ac:dyDescent="0.3">
      <c r="A743" s="33"/>
      <c r="B743" s="33"/>
      <c r="C743" s="33"/>
      <c r="D743" s="33"/>
      <c r="E743" s="33"/>
      <c r="F743" s="33"/>
      <c r="G743" s="33"/>
      <c r="H743" s="33"/>
      <c r="I743" s="41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ht="13" thickBot="1" x14ac:dyDescent="0.3">
      <c r="A744" s="33"/>
      <c r="B744" s="33"/>
      <c r="C744" s="33"/>
      <c r="D744" s="33"/>
      <c r="E744" s="33"/>
      <c r="F744" s="33"/>
      <c r="G744" s="33"/>
      <c r="H744" s="33"/>
      <c r="I744" s="41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ht="13" thickBot="1" x14ac:dyDescent="0.3">
      <c r="A745" s="33"/>
      <c r="B745" s="33"/>
      <c r="C745" s="33"/>
      <c r="D745" s="33"/>
      <c r="E745" s="33"/>
      <c r="F745" s="33"/>
      <c r="G745" s="33"/>
      <c r="H745" s="33"/>
      <c r="I745" s="41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ht="13" thickBot="1" x14ac:dyDescent="0.3">
      <c r="A746" s="33"/>
      <c r="B746" s="33"/>
      <c r="C746" s="33"/>
      <c r="D746" s="33"/>
      <c r="E746" s="33"/>
      <c r="F746" s="33"/>
      <c r="G746" s="33"/>
      <c r="H746" s="33"/>
      <c r="I746" s="41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ht="13" thickBot="1" x14ac:dyDescent="0.3">
      <c r="A747" s="33"/>
      <c r="B747" s="33"/>
      <c r="C747" s="33"/>
      <c r="D747" s="33"/>
      <c r="E747" s="33"/>
      <c r="F747" s="33"/>
      <c r="G747" s="33"/>
      <c r="H747" s="33"/>
      <c r="I747" s="41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ht="13" thickBot="1" x14ac:dyDescent="0.3">
      <c r="A748" s="33"/>
      <c r="B748" s="33"/>
      <c r="C748" s="33"/>
      <c r="D748" s="33"/>
      <c r="E748" s="33"/>
      <c r="F748" s="33"/>
      <c r="G748" s="33"/>
      <c r="H748" s="33"/>
      <c r="I748" s="41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ht="13" thickBot="1" x14ac:dyDescent="0.3">
      <c r="A749" s="33"/>
      <c r="B749" s="33"/>
      <c r="C749" s="33"/>
      <c r="D749" s="33"/>
      <c r="E749" s="33"/>
      <c r="F749" s="33"/>
      <c r="G749" s="33"/>
      <c r="H749" s="33"/>
      <c r="I749" s="41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ht="13" thickBot="1" x14ac:dyDescent="0.3">
      <c r="A750" s="33"/>
      <c r="B750" s="33"/>
      <c r="C750" s="33"/>
      <c r="D750" s="33"/>
      <c r="E750" s="33"/>
      <c r="F750" s="33"/>
      <c r="G750" s="33"/>
      <c r="H750" s="33"/>
      <c r="I750" s="41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ht="13" thickBot="1" x14ac:dyDescent="0.3">
      <c r="A751" s="33"/>
      <c r="B751" s="33"/>
      <c r="C751" s="33"/>
      <c r="D751" s="33"/>
      <c r="E751" s="33"/>
      <c r="F751" s="33"/>
      <c r="G751" s="33"/>
      <c r="H751" s="33"/>
      <c r="I751" s="41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ht="13" thickBot="1" x14ac:dyDescent="0.3">
      <c r="A752" s="33"/>
      <c r="B752" s="33"/>
      <c r="C752" s="33"/>
      <c r="D752" s="33"/>
      <c r="E752" s="33"/>
      <c r="F752" s="33"/>
      <c r="G752" s="33"/>
      <c r="H752" s="33"/>
      <c r="I752" s="41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ht="13" thickBot="1" x14ac:dyDescent="0.3">
      <c r="A753" s="33"/>
      <c r="B753" s="33"/>
      <c r="C753" s="33"/>
      <c r="D753" s="33"/>
      <c r="E753" s="33"/>
      <c r="F753" s="33"/>
      <c r="G753" s="33"/>
      <c r="H753" s="33"/>
      <c r="I753" s="41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ht="13" thickBot="1" x14ac:dyDescent="0.3">
      <c r="A754" s="33"/>
      <c r="B754" s="33"/>
      <c r="C754" s="33"/>
      <c r="D754" s="33"/>
      <c r="E754" s="33"/>
      <c r="F754" s="33"/>
      <c r="G754" s="33"/>
      <c r="H754" s="33"/>
      <c r="I754" s="41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ht="13" thickBot="1" x14ac:dyDescent="0.3">
      <c r="A755" s="33"/>
      <c r="B755" s="33"/>
      <c r="C755" s="33"/>
      <c r="D755" s="33"/>
      <c r="E755" s="33"/>
      <c r="F755" s="33"/>
      <c r="G755" s="33"/>
      <c r="H755" s="33"/>
      <c r="I755" s="41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ht="13" thickBot="1" x14ac:dyDescent="0.3">
      <c r="A756" s="33"/>
      <c r="B756" s="33"/>
      <c r="C756" s="33"/>
      <c r="D756" s="33"/>
      <c r="E756" s="33"/>
      <c r="F756" s="33"/>
      <c r="G756" s="33"/>
      <c r="H756" s="33"/>
      <c r="I756" s="41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ht="13" thickBot="1" x14ac:dyDescent="0.3">
      <c r="A757" s="33"/>
      <c r="B757" s="33"/>
      <c r="C757" s="33"/>
      <c r="D757" s="33"/>
      <c r="E757" s="33"/>
      <c r="F757" s="33"/>
      <c r="G757" s="33"/>
      <c r="H757" s="33"/>
      <c r="I757" s="41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ht="13" thickBot="1" x14ac:dyDescent="0.3">
      <c r="A758" s="33"/>
      <c r="B758" s="33"/>
      <c r="C758" s="33"/>
      <c r="D758" s="33"/>
      <c r="E758" s="33"/>
      <c r="F758" s="33"/>
      <c r="G758" s="33"/>
      <c r="H758" s="33"/>
      <c r="I758" s="41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ht="13" thickBot="1" x14ac:dyDescent="0.3">
      <c r="A759" s="33"/>
      <c r="B759" s="33"/>
      <c r="C759" s="33"/>
      <c r="D759" s="33"/>
      <c r="E759" s="33"/>
      <c r="F759" s="33"/>
      <c r="G759" s="33"/>
      <c r="H759" s="33"/>
      <c r="I759" s="41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ht="13" thickBot="1" x14ac:dyDescent="0.3">
      <c r="A760" s="33"/>
      <c r="B760" s="33"/>
      <c r="C760" s="33"/>
      <c r="D760" s="33"/>
      <c r="E760" s="33"/>
      <c r="F760" s="33"/>
      <c r="G760" s="33"/>
      <c r="H760" s="33"/>
      <c r="I760" s="41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ht="13" thickBot="1" x14ac:dyDescent="0.3">
      <c r="A761" s="33"/>
      <c r="B761" s="33"/>
      <c r="C761" s="33"/>
      <c r="D761" s="33"/>
      <c r="E761" s="33"/>
      <c r="F761" s="33"/>
      <c r="G761" s="33"/>
      <c r="H761" s="33"/>
      <c r="I761" s="41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ht="13" thickBot="1" x14ac:dyDescent="0.3">
      <c r="A762" s="33"/>
      <c r="B762" s="33"/>
      <c r="C762" s="33"/>
      <c r="D762" s="33"/>
      <c r="E762" s="33"/>
      <c r="F762" s="33"/>
      <c r="G762" s="33"/>
      <c r="H762" s="33"/>
      <c r="I762" s="41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ht="13" thickBot="1" x14ac:dyDescent="0.3">
      <c r="A763" s="33"/>
      <c r="B763" s="33"/>
      <c r="C763" s="33"/>
      <c r="D763" s="33"/>
      <c r="E763" s="33"/>
      <c r="F763" s="33"/>
      <c r="G763" s="33"/>
      <c r="H763" s="33"/>
      <c r="I763" s="41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ht="13" thickBot="1" x14ac:dyDescent="0.3">
      <c r="A764" s="33"/>
      <c r="B764" s="33"/>
      <c r="C764" s="33"/>
      <c r="D764" s="33"/>
      <c r="E764" s="33"/>
      <c r="F764" s="33"/>
      <c r="G764" s="33"/>
      <c r="H764" s="33"/>
      <c r="I764" s="41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ht="13" thickBot="1" x14ac:dyDescent="0.3">
      <c r="A765" s="33"/>
      <c r="B765" s="33"/>
      <c r="C765" s="33"/>
      <c r="D765" s="33"/>
      <c r="E765" s="33"/>
      <c r="F765" s="33"/>
      <c r="G765" s="33"/>
      <c r="H765" s="33"/>
      <c r="I765" s="41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ht="13" thickBot="1" x14ac:dyDescent="0.3">
      <c r="A766" s="33"/>
      <c r="B766" s="33"/>
      <c r="C766" s="33"/>
      <c r="D766" s="33"/>
      <c r="E766" s="33"/>
      <c r="F766" s="33"/>
      <c r="G766" s="33"/>
      <c r="H766" s="33"/>
      <c r="I766" s="41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ht="13" thickBot="1" x14ac:dyDescent="0.3">
      <c r="A767" s="33"/>
      <c r="B767" s="33"/>
      <c r="C767" s="33"/>
      <c r="D767" s="33"/>
      <c r="E767" s="33"/>
      <c r="F767" s="33"/>
      <c r="G767" s="33"/>
      <c r="H767" s="33"/>
      <c r="I767" s="41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ht="13" thickBot="1" x14ac:dyDescent="0.3">
      <c r="A768" s="33"/>
      <c r="B768" s="33"/>
      <c r="C768" s="33"/>
      <c r="D768" s="33"/>
      <c r="E768" s="33"/>
      <c r="F768" s="33"/>
      <c r="G768" s="33"/>
      <c r="H768" s="33"/>
      <c r="I768" s="41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ht="13" thickBot="1" x14ac:dyDescent="0.3">
      <c r="A769" s="33"/>
      <c r="B769" s="33"/>
      <c r="C769" s="33"/>
      <c r="D769" s="33"/>
      <c r="E769" s="33"/>
      <c r="F769" s="33"/>
      <c r="G769" s="33"/>
      <c r="H769" s="33"/>
      <c r="I769" s="41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ht="13" thickBot="1" x14ac:dyDescent="0.3">
      <c r="A770" s="33"/>
      <c r="B770" s="33"/>
      <c r="C770" s="33"/>
      <c r="D770" s="33"/>
      <c r="E770" s="33"/>
      <c r="F770" s="33"/>
      <c r="G770" s="33"/>
      <c r="H770" s="33"/>
      <c r="I770" s="41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ht="13" thickBot="1" x14ac:dyDescent="0.3">
      <c r="A771" s="33"/>
      <c r="B771" s="33"/>
      <c r="C771" s="33"/>
      <c r="D771" s="33"/>
      <c r="E771" s="33"/>
      <c r="F771" s="33"/>
      <c r="G771" s="33"/>
      <c r="H771" s="33"/>
      <c r="I771" s="41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ht="13" thickBot="1" x14ac:dyDescent="0.3">
      <c r="A772" s="33"/>
      <c r="B772" s="33"/>
      <c r="C772" s="33"/>
      <c r="D772" s="33"/>
      <c r="E772" s="33"/>
      <c r="F772" s="33"/>
      <c r="G772" s="33"/>
      <c r="H772" s="33"/>
      <c r="I772" s="41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ht="13" thickBot="1" x14ac:dyDescent="0.3">
      <c r="A773" s="33"/>
      <c r="B773" s="33"/>
      <c r="C773" s="33"/>
      <c r="D773" s="33"/>
      <c r="E773" s="33"/>
      <c r="F773" s="33"/>
      <c r="G773" s="33"/>
      <c r="H773" s="33"/>
      <c r="I773" s="41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ht="13" thickBot="1" x14ac:dyDescent="0.3">
      <c r="A774" s="33"/>
      <c r="B774" s="33"/>
      <c r="C774" s="33"/>
      <c r="D774" s="33"/>
      <c r="E774" s="33"/>
      <c r="F774" s="33"/>
      <c r="G774" s="33"/>
      <c r="H774" s="33"/>
      <c r="I774" s="41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ht="13" thickBot="1" x14ac:dyDescent="0.3">
      <c r="A775" s="33"/>
      <c r="B775" s="33"/>
      <c r="C775" s="33"/>
      <c r="D775" s="33"/>
      <c r="E775" s="33"/>
      <c r="F775" s="33"/>
      <c r="G775" s="33"/>
      <c r="H775" s="33"/>
      <c r="I775" s="41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ht="13" thickBot="1" x14ac:dyDescent="0.3">
      <c r="A776" s="33"/>
      <c r="B776" s="33"/>
      <c r="C776" s="33"/>
      <c r="D776" s="33"/>
      <c r="E776" s="33"/>
      <c r="F776" s="33"/>
      <c r="G776" s="33"/>
      <c r="H776" s="33"/>
      <c r="I776" s="41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ht="13" thickBot="1" x14ac:dyDescent="0.3">
      <c r="A777" s="33"/>
      <c r="B777" s="33"/>
      <c r="C777" s="33"/>
      <c r="D777" s="33"/>
      <c r="E777" s="33"/>
      <c r="F777" s="33"/>
      <c r="G777" s="33"/>
      <c r="H777" s="33"/>
      <c r="I777" s="41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ht="13" thickBot="1" x14ac:dyDescent="0.3">
      <c r="A778" s="33"/>
      <c r="B778" s="33"/>
      <c r="C778" s="33"/>
      <c r="D778" s="33"/>
      <c r="E778" s="33"/>
      <c r="F778" s="33"/>
      <c r="G778" s="33"/>
      <c r="H778" s="33"/>
      <c r="I778" s="41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ht="13" thickBot="1" x14ac:dyDescent="0.3">
      <c r="A779" s="33"/>
      <c r="B779" s="33"/>
      <c r="C779" s="33"/>
      <c r="D779" s="33"/>
      <c r="E779" s="33"/>
      <c r="F779" s="33"/>
      <c r="G779" s="33"/>
      <c r="H779" s="33"/>
      <c r="I779" s="41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ht="13" thickBot="1" x14ac:dyDescent="0.3">
      <c r="A780" s="33"/>
      <c r="B780" s="33"/>
      <c r="C780" s="33"/>
      <c r="D780" s="33"/>
      <c r="E780" s="33"/>
      <c r="F780" s="33"/>
      <c r="G780" s="33"/>
      <c r="H780" s="33"/>
      <c r="I780" s="41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ht="13" thickBot="1" x14ac:dyDescent="0.3">
      <c r="A781" s="33"/>
      <c r="B781" s="33"/>
      <c r="C781" s="33"/>
      <c r="D781" s="33"/>
      <c r="E781" s="33"/>
      <c r="F781" s="33"/>
      <c r="G781" s="33"/>
      <c r="H781" s="33"/>
      <c r="I781" s="41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ht="13" thickBot="1" x14ac:dyDescent="0.3">
      <c r="A782" s="33"/>
      <c r="B782" s="33"/>
      <c r="C782" s="33"/>
      <c r="D782" s="33"/>
      <c r="E782" s="33"/>
      <c r="F782" s="33"/>
      <c r="G782" s="33"/>
      <c r="H782" s="33"/>
      <c r="I782" s="41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ht="13" thickBot="1" x14ac:dyDescent="0.3">
      <c r="A783" s="33"/>
      <c r="B783" s="33"/>
      <c r="C783" s="33"/>
      <c r="D783" s="33"/>
      <c r="E783" s="33"/>
      <c r="F783" s="33"/>
      <c r="G783" s="33"/>
      <c r="H783" s="33"/>
      <c r="I783" s="41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ht="13" thickBot="1" x14ac:dyDescent="0.3">
      <c r="A784" s="33"/>
      <c r="B784" s="33"/>
      <c r="C784" s="33"/>
      <c r="D784" s="33"/>
      <c r="E784" s="33"/>
      <c r="F784" s="33"/>
      <c r="G784" s="33"/>
      <c r="H784" s="33"/>
      <c r="I784" s="41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ht="13" thickBot="1" x14ac:dyDescent="0.3">
      <c r="A785" s="33"/>
      <c r="B785" s="33"/>
      <c r="C785" s="33"/>
      <c r="D785" s="33"/>
      <c r="E785" s="33"/>
      <c r="F785" s="33"/>
      <c r="G785" s="33"/>
      <c r="H785" s="33"/>
      <c r="I785" s="41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ht="13" thickBot="1" x14ac:dyDescent="0.3">
      <c r="A786" s="33"/>
      <c r="B786" s="33"/>
      <c r="C786" s="33"/>
      <c r="D786" s="33"/>
      <c r="E786" s="33"/>
      <c r="F786" s="33"/>
      <c r="G786" s="33"/>
      <c r="H786" s="33"/>
      <c r="I786" s="41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ht="13" thickBot="1" x14ac:dyDescent="0.3">
      <c r="A787" s="33"/>
      <c r="B787" s="33"/>
      <c r="C787" s="33"/>
      <c r="D787" s="33"/>
      <c r="E787" s="33"/>
      <c r="F787" s="33"/>
      <c r="G787" s="33"/>
      <c r="H787" s="33"/>
      <c r="I787" s="41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ht="13" thickBot="1" x14ac:dyDescent="0.3">
      <c r="A788" s="33"/>
      <c r="B788" s="33"/>
      <c r="C788" s="33"/>
      <c r="D788" s="33"/>
      <c r="E788" s="33"/>
      <c r="F788" s="33"/>
      <c r="G788" s="33"/>
      <c r="H788" s="33"/>
      <c r="I788" s="41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ht="13" thickBot="1" x14ac:dyDescent="0.3">
      <c r="A789" s="33"/>
      <c r="B789" s="33"/>
      <c r="C789" s="33"/>
      <c r="D789" s="33"/>
      <c r="E789" s="33"/>
      <c r="F789" s="33"/>
      <c r="G789" s="33"/>
      <c r="H789" s="33"/>
      <c r="I789" s="41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ht="13" thickBot="1" x14ac:dyDescent="0.3">
      <c r="A790" s="33"/>
      <c r="B790" s="33"/>
      <c r="C790" s="33"/>
      <c r="D790" s="33"/>
      <c r="E790" s="33"/>
      <c r="F790" s="33"/>
      <c r="G790" s="33"/>
      <c r="H790" s="33"/>
      <c r="I790" s="41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ht="13" thickBot="1" x14ac:dyDescent="0.3">
      <c r="A791" s="33"/>
      <c r="B791" s="33"/>
      <c r="C791" s="33"/>
      <c r="D791" s="33"/>
      <c r="E791" s="33"/>
      <c r="F791" s="33"/>
      <c r="G791" s="33"/>
      <c r="H791" s="33"/>
      <c r="I791" s="41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ht="13" thickBot="1" x14ac:dyDescent="0.3">
      <c r="A792" s="33"/>
      <c r="B792" s="33"/>
      <c r="C792" s="33"/>
      <c r="D792" s="33"/>
      <c r="E792" s="33"/>
      <c r="F792" s="33"/>
      <c r="G792" s="33"/>
      <c r="H792" s="33"/>
      <c r="I792" s="41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ht="13" thickBot="1" x14ac:dyDescent="0.3">
      <c r="A793" s="33"/>
      <c r="B793" s="33"/>
      <c r="C793" s="33"/>
      <c r="D793" s="33"/>
      <c r="E793" s="33"/>
      <c r="F793" s="33"/>
      <c r="G793" s="33"/>
      <c r="H793" s="33"/>
      <c r="I793" s="41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ht="13" thickBot="1" x14ac:dyDescent="0.3">
      <c r="A794" s="33"/>
      <c r="B794" s="33"/>
      <c r="C794" s="33"/>
      <c r="D794" s="33"/>
      <c r="E794" s="33"/>
      <c r="F794" s="33"/>
      <c r="G794" s="33"/>
      <c r="H794" s="33"/>
      <c r="I794" s="41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ht="13" thickBot="1" x14ac:dyDescent="0.3">
      <c r="A795" s="33"/>
      <c r="B795" s="33"/>
      <c r="C795" s="33"/>
      <c r="D795" s="33"/>
      <c r="E795" s="33"/>
      <c r="F795" s="33"/>
      <c r="G795" s="33"/>
      <c r="H795" s="33"/>
      <c r="I795" s="41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ht="13" thickBot="1" x14ac:dyDescent="0.3">
      <c r="A796" s="33"/>
      <c r="B796" s="33"/>
      <c r="C796" s="33"/>
      <c r="D796" s="33"/>
      <c r="E796" s="33"/>
      <c r="F796" s="33"/>
      <c r="G796" s="33"/>
      <c r="H796" s="33"/>
      <c r="I796" s="41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ht="13" thickBot="1" x14ac:dyDescent="0.3">
      <c r="A797" s="33"/>
      <c r="B797" s="33"/>
      <c r="C797" s="33"/>
      <c r="D797" s="33"/>
      <c r="E797" s="33"/>
      <c r="F797" s="33"/>
      <c r="G797" s="33"/>
      <c r="H797" s="33"/>
      <c r="I797" s="41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ht="13" thickBot="1" x14ac:dyDescent="0.3">
      <c r="A798" s="33"/>
      <c r="B798" s="33"/>
      <c r="C798" s="33"/>
      <c r="D798" s="33"/>
      <c r="E798" s="33"/>
      <c r="F798" s="33"/>
      <c r="G798" s="33"/>
      <c r="H798" s="33"/>
      <c r="I798" s="41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ht="13" thickBot="1" x14ac:dyDescent="0.3">
      <c r="A799" s="33"/>
      <c r="B799" s="33"/>
      <c r="C799" s="33"/>
      <c r="D799" s="33"/>
      <c r="E799" s="33"/>
      <c r="F799" s="33"/>
      <c r="G799" s="33"/>
      <c r="H799" s="33"/>
      <c r="I799" s="41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ht="13" thickBot="1" x14ac:dyDescent="0.3">
      <c r="A800" s="33"/>
      <c r="B800" s="33"/>
      <c r="C800" s="33"/>
      <c r="D800" s="33"/>
      <c r="E800" s="33"/>
      <c r="F800" s="33"/>
      <c r="G800" s="33"/>
      <c r="H800" s="33"/>
      <c r="I800" s="41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ht="13" thickBot="1" x14ac:dyDescent="0.3">
      <c r="A801" s="33"/>
      <c r="B801" s="33"/>
      <c r="C801" s="33"/>
      <c r="D801" s="33"/>
      <c r="E801" s="33"/>
      <c r="F801" s="33"/>
      <c r="G801" s="33"/>
      <c r="H801" s="33"/>
      <c r="I801" s="41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ht="13" thickBot="1" x14ac:dyDescent="0.3">
      <c r="A802" s="33"/>
      <c r="B802" s="33"/>
      <c r="C802" s="33"/>
      <c r="D802" s="33"/>
      <c r="E802" s="33"/>
      <c r="F802" s="33"/>
      <c r="G802" s="33"/>
      <c r="H802" s="33"/>
      <c r="I802" s="41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ht="13" thickBot="1" x14ac:dyDescent="0.3">
      <c r="A803" s="33"/>
      <c r="B803" s="33"/>
      <c r="C803" s="33"/>
      <c r="D803" s="33"/>
      <c r="E803" s="33"/>
      <c r="F803" s="33"/>
      <c r="G803" s="33"/>
      <c r="H803" s="33"/>
      <c r="I803" s="41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ht="13" thickBot="1" x14ac:dyDescent="0.3">
      <c r="A804" s="33"/>
      <c r="B804" s="33"/>
      <c r="C804" s="33"/>
      <c r="D804" s="33"/>
      <c r="E804" s="33"/>
      <c r="F804" s="33"/>
      <c r="G804" s="33"/>
      <c r="H804" s="33"/>
      <c r="I804" s="41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ht="13" thickBot="1" x14ac:dyDescent="0.3">
      <c r="A805" s="33"/>
      <c r="B805" s="33"/>
      <c r="C805" s="33"/>
      <c r="D805" s="33"/>
      <c r="E805" s="33"/>
      <c r="F805" s="33"/>
      <c r="G805" s="33"/>
      <c r="H805" s="33"/>
      <c r="I805" s="41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ht="13" thickBot="1" x14ac:dyDescent="0.3">
      <c r="A806" s="33"/>
      <c r="B806" s="33"/>
      <c r="C806" s="33"/>
      <c r="D806" s="33"/>
      <c r="E806" s="33"/>
      <c r="F806" s="33"/>
      <c r="G806" s="33"/>
      <c r="H806" s="33"/>
      <c r="I806" s="41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ht="13" thickBot="1" x14ac:dyDescent="0.3">
      <c r="A807" s="33"/>
      <c r="B807" s="33"/>
      <c r="C807" s="33"/>
      <c r="D807" s="33"/>
      <c r="E807" s="33"/>
      <c r="F807" s="33"/>
      <c r="G807" s="33"/>
      <c r="H807" s="33"/>
      <c r="I807" s="41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ht="13" thickBot="1" x14ac:dyDescent="0.3">
      <c r="A808" s="33"/>
      <c r="B808" s="33"/>
      <c r="C808" s="33"/>
      <c r="D808" s="33"/>
      <c r="E808" s="33"/>
      <c r="F808" s="33"/>
      <c r="G808" s="33"/>
      <c r="H808" s="33"/>
      <c r="I808" s="41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ht="13" thickBot="1" x14ac:dyDescent="0.3">
      <c r="A809" s="33"/>
      <c r="B809" s="33"/>
      <c r="C809" s="33"/>
      <c r="D809" s="33"/>
      <c r="E809" s="33"/>
      <c r="F809" s="33"/>
      <c r="G809" s="33"/>
      <c r="H809" s="33"/>
      <c r="I809" s="41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ht="13" thickBot="1" x14ac:dyDescent="0.3">
      <c r="A810" s="33"/>
      <c r="B810" s="33"/>
      <c r="C810" s="33"/>
      <c r="D810" s="33"/>
      <c r="E810" s="33"/>
      <c r="F810" s="33"/>
      <c r="G810" s="33"/>
      <c r="H810" s="33"/>
      <c r="I810" s="41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ht="13" thickBot="1" x14ac:dyDescent="0.3">
      <c r="A811" s="33"/>
      <c r="B811" s="33"/>
      <c r="C811" s="33"/>
      <c r="D811" s="33"/>
      <c r="E811" s="33"/>
      <c r="F811" s="33"/>
      <c r="G811" s="33"/>
      <c r="H811" s="33"/>
      <c r="I811" s="41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ht="13" thickBot="1" x14ac:dyDescent="0.3">
      <c r="A812" s="33"/>
      <c r="B812" s="33"/>
      <c r="C812" s="33"/>
      <c r="D812" s="33"/>
      <c r="E812" s="33"/>
      <c r="F812" s="33"/>
      <c r="G812" s="33"/>
      <c r="H812" s="33"/>
      <c r="I812" s="41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ht="13" thickBot="1" x14ac:dyDescent="0.3">
      <c r="A813" s="33"/>
      <c r="B813" s="33"/>
      <c r="C813" s="33"/>
      <c r="D813" s="33"/>
      <c r="E813" s="33"/>
      <c r="F813" s="33"/>
      <c r="G813" s="33"/>
      <c r="H813" s="33"/>
      <c r="I813" s="41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ht="13" thickBot="1" x14ac:dyDescent="0.3">
      <c r="A814" s="33"/>
      <c r="B814" s="33"/>
      <c r="C814" s="33"/>
      <c r="D814" s="33"/>
      <c r="E814" s="33"/>
      <c r="F814" s="33"/>
      <c r="G814" s="33"/>
      <c r="H814" s="33"/>
      <c r="I814" s="41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ht="13" thickBot="1" x14ac:dyDescent="0.3">
      <c r="A815" s="33"/>
      <c r="B815" s="33"/>
      <c r="C815" s="33"/>
      <c r="D815" s="33"/>
      <c r="E815" s="33"/>
      <c r="F815" s="33"/>
      <c r="G815" s="33"/>
      <c r="H815" s="33"/>
      <c r="I815" s="41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ht="13" thickBot="1" x14ac:dyDescent="0.3">
      <c r="A816" s="33"/>
      <c r="B816" s="33"/>
      <c r="C816" s="33"/>
      <c r="D816" s="33"/>
      <c r="E816" s="33"/>
      <c r="F816" s="33"/>
      <c r="G816" s="33"/>
      <c r="H816" s="33"/>
      <c r="I816" s="41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ht="13" thickBot="1" x14ac:dyDescent="0.3">
      <c r="A817" s="33"/>
      <c r="B817" s="33"/>
      <c r="C817" s="33"/>
      <c r="D817" s="33"/>
      <c r="E817" s="33"/>
      <c r="F817" s="33"/>
      <c r="G817" s="33"/>
      <c r="H817" s="33"/>
      <c r="I817" s="41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ht="13" thickBot="1" x14ac:dyDescent="0.3">
      <c r="A818" s="33"/>
      <c r="B818" s="33"/>
      <c r="C818" s="33"/>
      <c r="D818" s="33"/>
      <c r="E818" s="33"/>
      <c r="F818" s="33"/>
      <c r="G818" s="33"/>
      <c r="H818" s="33"/>
      <c r="I818" s="41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ht="13" thickBot="1" x14ac:dyDescent="0.3">
      <c r="A819" s="33"/>
      <c r="B819" s="33"/>
      <c r="C819" s="33"/>
      <c r="D819" s="33"/>
      <c r="E819" s="33"/>
      <c r="F819" s="33"/>
      <c r="G819" s="33"/>
      <c r="H819" s="33"/>
      <c r="I819" s="41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ht="13" thickBot="1" x14ac:dyDescent="0.3">
      <c r="A820" s="33"/>
      <c r="B820" s="33"/>
      <c r="C820" s="33"/>
      <c r="D820" s="33"/>
      <c r="E820" s="33"/>
      <c r="F820" s="33"/>
      <c r="G820" s="33"/>
      <c r="H820" s="33"/>
      <c r="I820" s="41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ht="13" thickBot="1" x14ac:dyDescent="0.3">
      <c r="A821" s="33"/>
      <c r="B821" s="33"/>
      <c r="C821" s="33"/>
      <c r="D821" s="33"/>
      <c r="E821" s="33"/>
      <c r="F821" s="33"/>
      <c r="G821" s="33"/>
      <c r="H821" s="33"/>
      <c r="I821" s="41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ht="13" thickBot="1" x14ac:dyDescent="0.3">
      <c r="A822" s="33"/>
      <c r="B822" s="33"/>
      <c r="C822" s="33"/>
      <c r="D822" s="33"/>
      <c r="E822" s="33"/>
      <c r="F822" s="33"/>
      <c r="G822" s="33"/>
      <c r="H822" s="33"/>
      <c r="I822" s="41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ht="13" thickBot="1" x14ac:dyDescent="0.3">
      <c r="A823" s="33"/>
      <c r="B823" s="33"/>
      <c r="C823" s="33"/>
      <c r="D823" s="33"/>
      <c r="E823" s="33"/>
      <c r="F823" s="33"/>
      <c r="G823" s="33"/>
      <c r="H823" s="33"/>
      <c r="I823" s="41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ht="13" thickBot="1" x14ac:dyDescent="0.3">
      <c r="A824" s="33"/>
      <c r="B824" s="33"/>
      <c r="C824" s="33"/>
      <c r="D824" s="33"/>
      <c r="E824" s="33"/>
      <c r="F824" s="33"/>
      <c r="G824" s="33"/>
      <c r="H824" s="33"/>
      <c r="I824" s="41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ht="13" thickBot="1" x14ac:dyDescent="0.3">
      <c r="A825" s="33"/>
      <c r="B825" s="33"/>
      <c r="C825" s="33"/>
      <c r="D825" s="33"/>
      <c r="E825" s="33"/>
      <c r="F825" s="33"/>
      <c r="G825" s="33"/>
      <c r="H825" s="33"/>
      <c r="I825" s="41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ht="13" thickBot="1" x14ac:dyDescent="0.3">
      <c r="A826" s="33"/>
      <c r="B826" s="33"/>
      <c r="C826" s="33"/>
      <c r="D826" s="33"/>
      <c r="E826" s="33"/>
      <c r="F826" s="33"/>
      <c r="G826" s="33"/>
      <c r="H826" s="33"/>
      <c r="I826" s="41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ht="13" thickBot="1" x14ac:dyDescent="0.3">
      <c r="A827" s="33"/>
      <c r="B827" s="33"/>
      <c r="C827" s="33"/>
      <c r="D827" s="33"/>
      <c r="E827" s="33"/>
      <c r="F827" s="33"/>
      <c r="G827" s="33"/>
      <c r="H827" s="33"/>
      <c r="I827" s="41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ht="13" thickBot="1" x14ac:dyDescent="0.3">
      <c r="A828" s="33"/>
      <c r="B828" s="33"/>
      <c r="C828" s="33"/>
      <c r="D828" s="33"/>
      <c r="E828" s="33"/>
      <c r="F828" s="33"/>
      <c r="G828" s="33"/>
      <c r="H828" s="33"/>
      <c r="I828" s="41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ht="13" thickBot="1" x14ac:dyDescent="0.3">
      <c r="A829" s="33"/>
      <c r="B829" s="33"/>
      <c r="C829" s="33"/>
      <c r="D829" s="33"/>
      <c r="E829" s="33"/>
      <c r="F829" s="33"/>
      <c r="G829" s="33"/>
      <c r="H829" s="33"/>
      <c r="I829" s="41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ht="13" thickBot="1" x14ac:dyDescent="0.3">
      <c r="A830" s="33"/>
      <c r="B830" s="33"/>
      <c r="C830" s="33"/>
      <c r="D830" s="33"/>
      <c r="E830" s="33"/>
      <c r="F830" s="33"/>
      <c r="G830" s="33"/>
      <c r="H830" s="33"/>
      <c r="I830" s="41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ht="13" thickBot="1" x14ac:dyDescent="0.3">
      <c r="A831" s="33"/>
      <c r="B831" s="33"/>
      <c r="C831" s="33"/>
      <c r="D831" s="33"/>
      <c r="E831" s="33"/>
      <c r="F831" s="33"/>
      <c r="G831" s="33"/>
      <c r="H831" s="33"/>
      <c r="I831" s="41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ht="13" thickBot="1" x14ac:dyDescent="0.3">
      <c r="A832" s="33"/>
      <c r="B832" s="33"/>
      <c r="C832" s="33"/>
      <c r="D832" s="33"/>
      <c r="E832" s="33"/>
      <c r="F832" s="33"/>
      <c r="G832" s="33"/>
      <c r="H832" s="33"/>
      <c r="I832" s="41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ht="13" thickBot="1" x14ac:dyDescent="0.3">
      <c r="A833" s="33"/>
      <c r="B833" s="33"/>
      <c r="C833" s="33"/>
      <c r="D833" s="33"/>
      <c r="E833" s="33"/>
      <c r="F833" s="33"/>
      <c r="G833" s="33"/>
      <c r="H833" s="33"/>
      <c r="I833" s="41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ht="13" thickBot="1" x14ac:dyDescent="0.3">
      <c r="A834" s="33"/>
      <c r="B834" s="33"/>
      <c r="C834" s="33"/>
      <c r="D834" s="33"/>
      <c r="E834" s="33"/>
      <c r="F834" s="33"/>
      <c r="G834" s="33"/>
      <c r="H834" s="33"/>
      <c r="I834" s="41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ht="13" thickBot="1" x14ac:dyDescent="0.3">
      <c r="A835" s="33"/>
      <c r="B835" s="33"/>
      <c r="C835" s="33"/>
      <c r="D835" s="33"/>
      <c r="E835" s="33"/>
      <c r="F835" s="33"/>
      <c r="G835" s="33"/>
      <c r="H835" s="33"/>
      <c r="I835" s="41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ht="13" thickBot="1" x14ac:dyDescent="0.3">
      <c r="A836" s="33"/>
      <c r="B836" s="33"/>
      <c r="C836" s="33"/>
      <c r="D836" s="33"/>
      <c r="E836" s="33"/>
      <c r="F836" s="33"/>
      <c r="G836" s="33"/>
      <c r="H836" s="33"/>
      <c r="I836" s="41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ht="13" thickBot="1" x14ac:dyDescent="0.3">
      <c r="A837" s="33"/>
      <c r="B837" s="33"/>
      <c r="C837" s="33"/>
      <c r="D837" s="33"/>
      <c r="E837" s="33"/>
      <c r="F837" s="33"/>
      <c r="G837" s="33"/>
      <c r="H837" s="33"/>
      <c r="I837" s="41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ht="13" thickBot="1" x14ac:dyDescent="0.3">
      <c r="A838" s="33"/>
      <c r="B838" s="33"/>
      <c r="C838" s="33"/>
      <c r="D838" s="33"/>
      <c r="E838" s="33"/>
      <c r="F838" s="33"/>
      <c r="G838" s="33"/>
      <c r="H838" s="33"/>
      <c r="I838" s="41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ht="13" thickBot="1" x14ac:dyDescent="0.3">
      <c r="A839" s="33"/>
      <c r="B839" s="33"/>
      <c r="C839" s="33"/>
      <c r="D839" s="33"/>
      <c r="E839" s="33"/>
      <c r="F839" s="33"/>
      <c r="G839" s="33"/>
      <c r="H839" s="33"/>
      <c r="I839" s="41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ht="13" thickBot="1" x14ac:dyDescent="0.3">
      <c r="A840" s="33"/>
      <c r="B840" s="33"/>
      <c r="C840" s="33"/>
      <c r="D840" s="33"/>
      <c r="E840" s="33"/>
      <c r="F840" s="33"/>
      <c r="G840" s="33"/>
      <c r="H840" s="33"/>
      <c r="I840" s="41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ht="13" thickBot="1" x14ac:dyDescent="0.3">
      <c r="A841" s="33"/>
      <c r="B841" s="33"/>
      <c r="C841" s="33"/>
      <c r="D841" s="33"/>
      <c r="E841" s="33"/>
      <c r="F841" s="33"/>
      <c r="G841" s="33"/>
      <c r="H841" s="33"/>
      <c r="I841" s="41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ht="13" thickBot="1" x14ac:dyDescent="0.3">
      <c r="A842" s="33"/>
      <c r="B842" s="33"/>
      <c r="C842" s="33"/>
      <c r="D842" s="33"/>
      <c r="E842" s="33"/>
      <c r="F842" s="33"/>
      <c r="G842" s="33"/>
      <c r="H842" s="33"/>
      <c r="I842" s="41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ht="13" thickBot="1" x14ac:dyDescent="0.3">
      <c r="A843" s="33"/>
      <c r="B843" s="33"/>
      <c r="C843" s="33"/>
      <c r="D843" s="33"/>
      <c r="E843" s="33"/>
      <c r="F843" s="33"/>
      <c r="G843" s="33"/>
      <c r="H843" s="33"/>
      <c r="I843" s="41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ht="13" thickBot="1" x14ac:dyDescent="0.3">
      <c r="A844" s="33"/>
      <c r="B844" s="33"/>
      <c r="C844" s="33"/>
      <c r="D844" s="33"/>
      <c r="E844" s="33"/>
      <c r="F844" s="33"/>
      <c r="G844" s="33"/>
      <c r="H844" s="33"/>
      <c r="I844" s="41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ht="13" thickBot="1" x14ac:dyDescent="0.3">
      <c r="A845" s="33"/>
      <c r="B845" s="33"/>
      <c r="C845" s="33"/>
      <c r="D845" s="33"/>
      <c r="E845" s="33"/>
      <c r="F845" s="33"/>
      <c r="G845" s="33"/>
      <c r="H845" s="33"/>
      <c r="I845" s="41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ht="13" thickBot="1" x14ac:dyDescent="0.3">
      <c r="A846" s="33"/>
      <c r="B846" s="33"/>
      <c r="C846" s="33"/>
      <c r="D846" s="33"/>
      <c r="E846" s="33"/>
      <c r="F846" s="33"/>
      <c r="G846" s="33"/>
      <c r="H846" s="33"/>
      <c r="I846" s="41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ht="13" thickBot="1" x14ac:dyDescent="0.3">
      <c r="A847" s="33"/>
      <c r="B847" s="33"/>
      <c r="C847" s="33"/>
      <c r="D847" s="33"/>
      <c r="E847" s="33"/>
      <c r="F847" s="33"/>
      <c r="G847" s="33"/>
      <c r="H847" s="33"/>
      <c r="I847" s="41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ht="13" thickBot="1" x14ac:dyDescent="0.3">
      <c r="A848" s="33"/>
      <c r="B848" s="33"/>
      <c r="C848" s="33"/>
      <c r="D848" s="33"/>
      <c r="E848" s="33"/>
      <c r="F848" s="33"/>
      <c r="G848" s="33"/>
      <c r="H848" s="33"/>
      <c r="I848" s="41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ht="13" thickBot="1" x14ac:dyDescent="0.3">
      <c r="A849" s="33"/>
      <c r="B849" s="33"/>
      <c r="C849" s="33"/>
      <c r="D849" s="33"/>
      <c r="E849" s="33"/>
      <c r="F849" s="33"/>
      <c r="G849" s="33"/>
      <c r="H849" s="33"/>
      <c r="I849" s="41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ht="13" thickBot="1" x14ac:dyDescent="0.3">
      <c r="A850" s="33"/>
      <c r="B850" s="33"/>
      <c r="C850" s="33"/>
      <c r="D850" s="33"/>
      <c r="E850" s="33"/>
      <c r="F850" s="33"/>
      <c r="G850" s="33"/>
      <c r="H850" s="33"/>
      <c r="I850" s="41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ht="13" thickBot="1" x14ac:dyDescent="0.3">
      <c r="A851" s="33"/>
      <c r="B851" s="33"/>
      <c r="C851" s="33"/>
      <c r="D851" s="33"/>
      <c r="E851" s="33"/>
      <c r="F851" s="33"/>
      <c r="G851" s="33"/>
      <c r="H851" s="33"/>
      <c r="I851" s="41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ht="13" thickBot="1" x14ac:dyDescent="0.3">
      <c r="A852" s="33"/>
      <c r="B852" s="33"/>
      <c r="C852" s="33"/>
      <c r="D852" s="33"/>
      <c r="E852" s="33"/>
      <c r="F852" s="33"/>
      <c r="G852" s="33"/>
      <c r="H852" s="33"/>
      <c r="I852" s="41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ht="13" thickBot="1" x14ac:dyDescent="0.3">
      <c r="A853" s="33"/>
      <c r="B853" s="33"/>
      <c r="C853" s="33"/>
      <c r="D853" s="33"/>
      <c r="E853" s="33"/>
      <c r="F853" s="33"/>
      <c r="G853" s="33"/>
      <c r="H853" s="33"/>
      <c r="I853" s="41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ht="13" thickBot="1" x14ac:dyDescent="0.3">
      <c r="A854" s="33"/>
      <c r="B854" s="33"/>
      <c r="C854" s="33"/>
      <c r="D854" s="33"/>
      <c r="E854" s="33"/>
      <c r="F854" s="33"/>
      <c r="G854" s="33"/>
      <c r="H854" s="33"/>
      <c r="I854" s="41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ht="13" thickBot="1" x14ac:dyDescent="0.3">
      <c r="A855" s="33"/>
      <c r="B855" s="33"/>
      <c r="C855" s="33"/>
      <c r="D855" s="33"/>
      <c r="E855" s="33"/>
      <c r="F855" s="33"/>
      <c r="G855" s="33"/>
      <c r="H855" s="33"/>
      <c r="I855" s="41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ht="13" thickBot="1" x14ac:dyDescent="0.3">
      <c r="A856" s="33"/>
      <c r="B856" s="33"/>
      <c r="C856" s="33"/>
      <c r="D856" s="33"/>
      <c r="E856" s="33"/>
      <c r="F856" s="33"/>
      <c r="G856" s="33"/>
      <c r="H856" s="33"/>
      <c r="I856" s="41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ht="13" thickBot="1" x14ac:dyDescent="0.3">
      <c r="A857" s="33"/>
      <c r="B857" s="33"/>
      <c r="C857" s="33"/>
      <c r="D857" s="33"/>
      <c r="E857" s="33"/>
      <c r="F857" s="33"/>
      <c r="G857" s="33"/>
      <c r="H857" s="33"/>
      <c r="I857" s="41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ht="13" thickBot="1" x14ac:dyDescent="0.3">
      <c r="A858" s="33"/>
      <c r="B858" s="33"/>
      <c r="C858" s="33"/>
      <c r="D858" s="33"/>
      <c r="E858" s="33"/>
      <c r="F858" s="33"/>
      <c r="G858" s="33"/>
      <c r="H858" s="33"/>
      <c r="I858" s="41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ht="13" thickBot="1" x14ac:dyDescent="0.3">
      <c r="A859" s="33"/>
      <c r="B859" s="33"/>
      <c r="C859" s="33"/>
      <c r="D859" s="33"/>
      <c r="E859" s="33"/>
      <c r="F859" s="33"/>
      <c r="G859" s="33"/>
      <c r="H859" s="33"/>
      <c r="I859" s="41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ht="13" thickBot="1" x14ac:dyDescent="0.3">
      <c r="A860" s="33"/>
      <c r="B860" s="33"/>
      <c r="C860" s="33"/>
      <c r="D860" s="33"/>
      <c r="E860" s="33"/>
      <c r="F860" s="33"/>
      <c r="G860" s="33"/>
      <c r="H860" s="33"/>
      <c r="I860" s="41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ht="13" thickBot="1" x14ac:dyDescent="0.3">
      <c r="A861" s="33"/>
      <c r="B861" s="33"/>
      <c r="C861" s="33"/>
      <c r="D861" s="33"/>
      <c r="E861" s="33"/>
      <c r="F861" s="33"/>
      <c r="G861" s="33"/>
      <c r="H861" s="33"/>
      <c r="I861" s="41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ht="13" thickBot="1" x14ac:dyDescent="0.3">
      <c r="A862" s="33"/>
      <c r="B862" s="33"/>
      <c r="C862" s="33"/>
      <c r="D862" s="33"/>
      <c r="E862" s="33"/>
      <c r="F862" s="33"/>
      <c r="G862" s="33"/>
      <c r="H862" s="33"/>
      <c r="I862" s="41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ht="13" thickBot="1" x14ac:dyDescent="0.3">
      <c r="A863" s="33"/>
      <c r="B863" s="33"/>
      <c r="C863" s="33"/>
      <c r="D863" s="33"/>
      <c r="E863" s="33"/>
      <c r="F863" s="33"/>
      <c r="G863" s="33"/>
      <c r="H863" s="33"/>
      <c r="I863" s="41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ht="13" thickBot="1" x14ac:dyDescent="0.3">
      <c r="A864" s="33"/>
      <c r="B864" s="33"/>
      <c r="C864" s="33"/>
      <c r="D864" s="33"/>
      <c r="E864" s="33"/>
      <c r="F864" s="33"/>
      <c r="G864" s="33"/>
      <c r="H864" s="33"/>
      <c r="I864" s="41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ht="13" thickBot="1" x14ac:dyDescent="0.3">
      <c r="A865" s="33"/>
      <c r="B865" s="33"/>
      <c r="C865" s="33"/>
      <c r="D865" s="33"/>
      <c r="E865" s="33"/>
      <c r="F865" s="33"/>
      <c r="G865" s="33"/>
      <c r="H865" s="33"/>
      <c r="I865" s="41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ht="13" thickBot="1" x14ac:dyDescent="0.3">
      <c r="A866" s="33"/>
      <c r="B866" s="33"/>
      <c r="C866" s="33"/>
      <c r="D866" s="33"/>
      <c r="E866" s="33"/>
      <c r="F866" s="33"/>
      <c r="G866" s="33"/>
      <c r="H866" s="33"/>
      <c r="I866" s="41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ht="13" thickBot="1" x14ac:dyDescent="0.3">
      <c r="A867" s="33"/>
      <c r="B867" s="33"/>
      <c r="C867" s="33"/>
      <c r="D867" s="33"/>
      <c r="E867" s="33"/>
      <c r="F867" s="33"/>
      <c r="G867" s="33"/>
      <c r="H867" s="33"/>
      <c r="I867" s="41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ht="13" thickBot="1" x14ac:dyDescent="0.3">
      <c r="A868" s="33"/>
      <c r="B868" s="33"/>
      <c r="C868" s="33"/>
      <c r="D868" s="33"/>
      <c r="E868" s="33"/>
      <c r="F868" s="33"/>
      <c r="G868" s="33"/>
      <c r="H868" s="33"/>
      <c r="I868" s="41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ht="13" thickBot="1" x14ac:dyDescent="0.3">
      <c r="A869" s="33"/>
      <c r="B869" s="33"/>
      <c r="C869" s="33"/>
      <c r="D869" s="33"/>
      <c r="E869" s="33"/>
      <c r="F869" s="33"/>
      <c r="G869" s="33"/>
      <c r="H869" s="33"/>
      <c r="I869" s="41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ht="13" thickBot="1" x14ac:dyDescent="0.3">
      <c r="A870" s="33"/>
      <c r="B870" s="33"/>
      <c r="C870" s="33"/>
      <c r="D870" s="33"/>
      <c r="E870" s="33"/>
      <c r="F870" s="33"/>
      <c r="G870" s="33"/>
      <c r="H870" s="33"/>
      <c r="I870" s="41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ht="13" thickBot="1" x14ac:dyDescent="0.3">
      <c r="A871" s="33"/>
      <c r="B871" s="33"/>
      <c r="C871" s="33"/>
      <c r="D871" s="33"/>
      <c r="E871" s="33"/>
      <c r="F871" s="33"/>
      <c r="G871" s="33"/>
      <c r="H871" s="33"/>
      <c r="I871" s="41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ht="13" thickBot="1" x14ac:dyDescent="0.3">
      <c r="A872" s="33"/>
      <c r="B872" s="33"/>
      <c r="C872" s="33"/>
      <c r="D872" s="33"/>
      <c r="E872" s="33"/>
      <c r="F872" s="33"/>
      <c r="G872" s="33"/>
      <c r="H872" s="33"/>
      <c r="I872" s="41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ht="13" thickBot="1" x14ac:dyDescent="0.3">
      <c r="A873" s="33"/>
      <c r="B873" s="33"/>
      <c r="C873" s="33"/>
      <c r="D873" s="33"/>
      <c r="E873" s="33"/>
      <c r="F873" s="33"/>
      <c r="G873" s="33"/>
      <c r="H873" s="33"/>
      <c r="I873" s="41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ht="13" thickBot="1" x14ac:dyDescent="0.3">
      <c r="A874" s="33"/>
      <c r="B874" s="33"/>
      <c r="C874" s="33"/>
      <c r="D874" s="33"/>
      <c r="E874" s="33"/>
      <c r="F874" s="33"/>
      <c r="G874" s="33"/>
      <c r="H874" s="33"/>
      <c r="I874" s="41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ht="13" thickBot="1" x14ac:dyDescent="0.3">
      <c r="A875" s="33"/>
      <c r="B875" s="33"/>
      <c r="C875" s="33"/>
      <c r="D875" s="33"/>
      <c r="E875" s="33"/>
      <c r="F875" s="33"/>
      <c r="G875" s="33"/>
      <c r="H875" s="33"/>
      <c r="I875" s="41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ht="13" thickBot="1" x14ac:dyDescent="0.3">
      <c r="A876" s="33"/>
      <c r="B876" s="33"/>
      <c r="C876" s="33"/>
      <c r="D876" s="33"/>
      <c r="E876" s="33"/>
      <c r="F876" s="33"/>
      <c r="G876" s="33"/>
      <c r="H876" s="33"/>
      <c r="I876" s="41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ht="13" thickBot="1" x14ac:dyDescent="0.3">
      <c r="A877" s="33"/>
      <c r="B877" s="33"/>
      <c r="C877" s="33"/>
      <c r="D877" s="33"/>
      <c r="E877" s="33"/>
      <c r="F877" s="33"/>
      <c r="G877" s="33"/>
      <c r="H877" s="33"/>
      <c r="I877" s="41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ht="13" thickBot="1" x14ac:dyDescent="0.3">
      <c r="A878" s="33"/>
      <c r="B878" s="33"/>
      <c r="C878" s="33"/>
      <c r="D878" s="33"/>
      <c r="E878" s="33"/>
      <c r="F878" s="33"/>
      <c r="G878" s="33"/>
      <c r="H878" s="33"/>
      <c r="I878" s="41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ht="13" thickBot="1" x14ac:dyDescent="0.3">
      <c r="A879" s="33"/>
      <c r="B879" s="33"/>
      <c r="C879" s="33"/>
      <c r="D879" s="33"/>
      <c r="E879" s="33"/>
      <c r="F879" s="33"/>
      <c r="G879" s="33"/>
      <c r="H879" s="33"/>
      <c r="I879" s="41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ht="13" thickBot="1" x14ac:dyDescent="0.3">
      <c r="A880" s="33"/>
      <c r="B880" s="33"/>
      <c r="C880" s="33"/>
      <c r="D880" s="33"/>
      <c r="E880" s="33"/>
      <c r="F880" s="33"/>
      <c r="G880" s="33"/>
      <c r="H880" s="33"/>
      <c r="I880" s="41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ht="13" thickBot="1" x14ac:dyDescent="0.3">
      <c r="A881" s="33"/>
      <c r="B881" s="33"/>
      <c r="C881" s="33"/>
      <c r="D881" s="33"/>
      <c r="E881" s="33"/>
      <c r="F881" s="33"/>
      <c r="G881" s="33"/>
      <c r="H881" s="33"/>
      <c r="I881" s="41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ht="13" thickBot="1" x14ac:dyDescent="0.3">
      <c r="A882" s="33"/>
      <c r="B882" s="33"/>
      <c r="C882" s="33"/>
      <c r="D882" s="33"/>
      <c r="E882" s="33"/>
      <c r="F882" s="33"/>
      <c r="G882" s="33"/>
      <c r="H882" s="33"/>
      <c r="I882" s="41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ht="13" thickBot="1" x14ac:dyDescent="0.3">
      <c r="A883" s="33"/>
      <c r="B883" s="33"/>
      <c r="C883" s="33"/>
      <c r="D883" s="33"/>
      <c r="E883" s="33"/>
      <c r="F883" s="33"/>
      <c r="G883" s="33"/>
      <c r="H883" s="33"/>
      <c r="I883" s="41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ht="13" thickBot="1" x14ac:dyDescent="0.3">
      <c r="A884" s="33"/>
      <c r="B884" s="33"/>
      <c r="C884" s="33"/>
      <c r="D884" s="33"/>
      <c r="E884" s="33"/>
      <c r="F884" s="33"/>
      <c r="G884" s="33"/>
      <c r="H884" s="33"/>
      <c r="I884" s="41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ht="13" thickBot="1" x14ac:dyDescent="0.3">
      <c r="A885" s="33"/>
      <c r="B885" s="33"/>
      <c r="C885" s="33"/>
      <c r="D885" s="33"/>
      <c r="E885" s="33"/>
      <c r="F885" s="33"/>
      <c r="G885" s="33"/>
      <c r="H885" s="33"/>
      <c r="I885" s="41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ht="13" thickBot="1" x14ac:dyDescent="0.3">
      <c r="A886" s="33"/>
      <c r="B886" s="33"/>
      <c r="C886" s="33"/>
      <c r="D886" s="33"/>
      <c r="E886" s="33"/>
      <c r="F886" s="33"/>
      <c r="G886" s="33"/>
      <c r="H886" s="33"/>
      <c r="I886" s="41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ht="13" thickBot="1" x14ac:dyDescent="0.3">
      <c r="A887" s="33"/>
      <c r="B887" s="33"/>
      <c r="C887" s="33"/>
      <c r="D887" s="33"/>
      <c r="E887" s="33"/>
      <c r="F887" s="33"/>
      <c r="G887" s="33"/>
      <c r="H887" s="33"/>
      <c r="I887" s="41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ht="13" thickBot="1" x14ac:dyDescent="0.3">
      <c r="A888" s="33"/>
      <c r="B888" s="33"/>
      <c r="C888" s="33"/>
      <c r="D888" s="33"/>
      <c r="E888" s="33"/>
      <c r="F888" s="33"/>
      <c r="G888" s="33"/>
      <c r="H888" s="33"/>
      <c r="I888" s="41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ht="13" thickBot="1" x14ac:dyDescent="0.3">
      <c r="A889" s="33"/>
      <c r="B889" s="33"/>
      <c r="C889" s="33"/>
      <c r="D889" s="33"/>
      <c r="E889" s="33"/>
      <c r="F889" s="33"/>
      <c r="G889" s="33"/>
      <c r="H889" s="33"/>
      <c r="I889" s="41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ht="13" thickBot="1" x14ac:dyDescent="0.3">
      <c r="A890" s="33"/>
      <c r="B890" s="33"/>
      <c r="C890" s="33"/>
      <c r="D890" s="33"/>
      <c r="E890" s="33"/>
      <c r="F890" s="33"/>
      <c r="G890" s="33"/>
      <c r="H890" s="33"/>
      <c r="I890" s="41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ht="13" thickBot="1" x14ac:dyDescent="0.3">
      <c r="A891" s="33"/>
      <c r="B891" s="33"/>
      <c r="C891" s="33"/>
      <c r="D891" s="33"/>
      <c r="E891" s="33"/>
      <c r="F891" s="33"/>
      <c r="G891" s="33"/>
      <c r="H891" s="33"/>
      <c r="I891" s="41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ht="13" thickBot="1" x14ac:dyDescent="0.3">
      <c r="A892" s="33"/>
      <c r="B892" s="33"/>
      <c r="C892" s="33"/>
      <c r="D892" s="33"/>
      <c r="E892" s="33"/>
      <c r="F892" s="33"/>
      <c r="G892" s="33"/>
      <c r="H892" s="33"/>
      <c r="I892" s="41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ht="13" thickBot="1" x14ac:dyDescent="0.3">
      <c r="A893" s="33"/>
      <c r="B893" s="33"/>
      <c r="C893" s="33"/>
      <c r="D893" s="33"/>
      <c r="E893" s="33"/>
      <c r="F893" s="33"/>
      <c r="G893" s="33"/>
      <c r="H893" s="33"/>
      <c r="I893" s="41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ht="13" thickBot="1" x14ac:dyDescent="0.3">
      <c r="A894" s="33"/>
      <c r="B894" s="33"/>
      <c r="C894" s="33"/>
      <c r="D894" s="33"/>
      <c r="E894" s="33"/>
      <c r="F894" s="33"/>
      <c r="G894" s="33"/>
      <c r="H894" s="33"/>
      <c r="I894" s="41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ht="13" thickBot="1" x14ac:dyDescent="0.3">
      <c r="A895" s="33"/>
      <c r="B895" s="33"/>
      <c r="C895" s="33"/>
      <c r="D895" s="33"/>
      <c r="E895" s="33"/>
      <c r="F895" s="33"/>
      <c r="G895" s="33"/>
      <c r="H895" s="33"/>
      <c r="I895" s="41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ht="13" thickBot="1" x14ac:dyDescent="0.3">
      <c r="A896" s="33"/>
      <c r="B896" s="33"/>
      <c r="C896" s="33"/>
      <c r="D896" s="33"/>
      <c r="E896" s="33"/>
      <c r="F896" s="33"/>
      <c r="G896" s="33"/>
      <c r="H896" s="33"/>
      <c r="I896" s="41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ht="13" thickBot="1" x14ac:dyDescent="0.3">
      <c r="A897" s="33"/>
      <c r="B897" s="33"/>
      <c r="C897" s="33"/>
      <c r="D897" s="33"/>
      <c r="E897" s="33"/>
      <c r="F897" s="33"/>
      <c r="G897" s="33"/>
      <c r="H897" s="33"/>
      <c r="I897" s="41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ht="13" thickBot="1" x14ac:dyDescent="0.3">
      <c r="A898" s="33"/>
      <c r="B898" s="33"/>
      <c r="C898" s="33"/>
      <c r="D898" s="33"/>
      <c r="E898" s="33"/>
      <c r="F898" s="33"/>
      <c r="G898" s="33"/>
      <c r="H898" s="33"/>
      <c r="I898" s="41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ht="13" thickBot="1" x14ac:dyDescent="0.3">
      <c r="A899" s="33"/>
      <c r="B899" s="33"/>
      <c r="C899" s="33"/>
      <c r="D899" s="33"/>
      <c r="E899" s="33"/>
      <c r="F899" s="33"/>
      <c r="G899" s="33"/>
      <c r="H899" s="33"/>
      <c r="I899" s="41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ht="13" thickBot="1" x14ac:dyDescent="0.3">
      <c r="A900" s="33"/>
      <c r="B900" s="33"/>
      <c r="C900" s="33"/>
      <c r="D900" s="33"/>
      <c r="E900" s="33"/>
      <c r="F900" s="33"/>
      <c r="G900" s="33"/>
      <c r="H900" s="33"/>
      <c r="I900" s="41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ht="13" thickBot="1" x14ac:dyDescent="0.3">
      <c r="A901" s="33"/>
      <c r="B901" s="33"/>
      <c r="C901" s="33"/>
      <c r="D901" s="33"/>
      <c r="E901" s="33"/>
      <c r="F901" s="33"/>
      <c r="G901" s="33"/>
      <c r="H901" s="33"/>
      <c r="I901" s="41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ht="13" thickBot="1" x14ac:dyDescent="0.3">
      <c r="A902" s="33"/>
      <c r="B902" s="33"/>
      <c r="C902" s="33"/>
      <c r="D902" s="33"/>
      <c r="E902" s="33"/>
      <c r="F902" s="33"/>
      <c r="G902" s="33"/>
      <c r="H902" s="33"/>
      <c r="I902" s="41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ht="13" thickBot="1" x14ac:dyDescent="0.3">
      <c r="A903" s="33"/>
      <c r="B903" s="33"/>
      <c r="C903" s="33"/>
      <c r="D903" s="33"/>
      <c r="E903" s="33"/>
      <c r="F903" s="33"/>
      <c r="G903" s="33"/>
      <c r="H903" s="33"/>
      <c r="I903" s="41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ht="13" thickBot="1" x14ac:dyDescent="0.3">
      <c r="A904" s="33"/>
      <c r="B904" s="33"/>
      <c r="C904" s="33"/>
      <c r="D904" s="33"/>
      <c r="E904" s="33"/>
      <c r="F904" s="33"/>
      <c r="G904" s="33"/>
      <c r="H904" s="33"/>
      <c r="I904" s="41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ht="13" thickBot="1" x14ac:dyDescent="0.3">
      <c r="A905" s="33"/>
      <c r="B905" s="33"/>
      <c r="C905" s="33"/>
      <c r="D905" s="33"/>
      <c r="E905" s="33"/>
      <c r="F905" s="33"/>
      <c r="G905" s="33"/>
      <c r="H905" s="33"/>
      <c r="I905" s="41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ht="13" thickBot="1" x14ac:dyDescent="0.3">
      <c r="A906" s="33"/>
      <c r="B906" s="33"/>
      <c r="C906" s="33"/>
      <c r="D906" s="33"/>
      <c r="E906" s="33"/>
      <c r="F906" s="33"/>
      <c r="G906" s="33"/>
      <c r="H906" s="33"/>
      <c r="I906" s="41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ht="13" thickBot="1" x14ac:dyDescent="0.3">
      <c r="A907" s="33"/>
      <c r="B907" s="33"/>
      <c r="C907" s="33"/>
      <c r="D907" s="33"/>
      <c r="E907" s="33"/>
      <c r="F907" s="33"/>
      <c r="G907" s="33"/>
      <c r="H907" s="33"/>
      <c r="I907" s="41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ht="13" thickBot="1" x14ac:dyDescent="0.3">
      <c r="A908" s="33"/>
      <c r="B908" s="33"/>
      <c r="C908" s="33"/>
      <c r="D908" s="33"/>
      <c r="E908" s="33"/>
      <c r="F908" s="33"/>
      <c r="G908" s="33"/>
      <c r="H908" s="33"/>
      <c r="I908" s="41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ht="13" thickBot="1" x14ac:dyDescent="0.3">
      <c r="A909" s="33"/>
      <c r="B909" s="33"/>
      <c r="C909" s="33"/>
      <c r="D909" s="33"/>
      <c r="E909" s="33"/>
      <c r="F909" s="33"/>
      <c r="G909" s="33"/>
      <c r="H909" s="33"/>
      <c r="I909" s="41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ht="13" thickBot="1" x14ac:dyDescent="0.3">
      <c r="A910" s="33"/>
      <c r="B910" s="33"/>
      <c r="C910" s="33"/>
      <c r="D910" s="33"/>
      <c r="E910" s="33"/>
      <c r="F910" s="33"/>
      <c r="G910" s="33"/>
      <c r="H910" s="33"/>
      <c r="I910" s="41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ht="13" thickBot="1" x14ac:dyDescent="0.3">
      <c r="A911" s="33"/>
      <c r="B911" s="33"/>
      <c r="C911" s="33"/>
      <c r="D911" s="33"/>
      <c r="E911" s="33"/>
      <c r="F911" s="33"/>
      <c r="G911" s="33"/>
      <c r="H911" s="33"/>
      <c r="I911" s="41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ht="13" thickBot="1" x14ac:dyDescent="0.3">
      <c r="A912" s="33"/>
      <c r="B912" s="33"/>
      <c r="C912" s="33"/>
      <c r="D912" s="33"/>
      <c r="E912" s="33"/>
      <c r="F912" s="33"/>
      <c r="G912" s="33"/>
      <c r="H912" s="33"/>
      <c r="I912" s="41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ht="13" thickBot="1" x14ac:dyDescent="0.3">
      <c r="A913" s="33"/>
      <c r="B913" s="33"/>
      <c r="C913" s="33"/>
      <c r="D913" s="33"/>
      <c r="E913" s="33"/>
      <c r="F913" s="33"/>
      <c r="G913" s="33"/>
      <c r="H913" s="33"/>
      <c r="I913" s="41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ht="13" thickBot="1" x14ac:dyDescent="0.3">
      <c r="A914" s="33"/>
      <c r="B914" s="33"/>
      <c r="C914" s="33"/>
      <c r="D914" s="33"/>
      <c r="E914" s="33"/>
      <c r="F914" s="33"/>
      <c r="G914" s="33"/>
      <c r="H914" s="33"/>
      <c r="I914" s="41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ht="13" thickBot="1" x14ac:dyDescent="0.3">
      <c r="A915" s="33"/>
      <c r="B915" s="33"/>
      <c r="C915" s="33"/>
      <c r="D915" s="33"/>
      <c r="E915" s="33"/>
      <c r="F915" s="33"/>
      <c r="G915" s="33"/>
      <c r="H915" s="33"/>
      <c r="I915" s="41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ht="13" thickBot="1" x14ac:dyDescent="0.3">
      <c r="A916" s="33"/>
      <c r="B916" s="33"/>
      <c r="C916" s="33"/>
      <c r="D916" s="33"/>
      <c r="E916" s="33"/>
      <c r="F916" s="33"/>
      <c r="G916" s="33"/>
      <c r="H916" s="33"/>
      <c r="I916" s="41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ht="13" thickBot="1" x14ac:dyDescent="0.3">
      <c r="A917" s="33"/>
      <c r="B917" s="33"/>
      <c r="C917" s="33"/>
      <c r="D917" s="33"/>
      <c r="E917" s="33"/>
      <c r="F917" s="33"/>
      <c r="G917" s="33"/>
      <c r="H917" s="33"/>
      <c r="I917" s="41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ht="13" thickBot="1" x14ac:dyDescent="0.3">
      <c r="A918" s="33"/>
      <c r="B918" s="33"/>
      <c r="C918" s="33"/>
      <c r="D918" s="33"/>
      <c r="E918" s="33"/>
      <c r="F918" s="33"/>
      <c r="G918" s="33"/>
      <c r="H918" s="33"/>
      <c r="I918" s="41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ht="13" thickBot="1" x14ac:dyDescent="0.3">
      <c r="A919" s="33"/>
      <c r="B919" s="33"/>
      <c r="C919" s="33"/>
      <c r="D919" s="33"/>
      <c r="E919" s="33"/>
      <c r="F919" s="33"/>
      <c r="G919" s="33"/>
      <c r="H919" s="33"/>
      <c r="I919" s="41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ht="13" thickBot="1" x14ac:dyDescent="0.3">
      <c r="A920" s="33"/>
      <c r="B920" s="33"/>
      <c r="C920" s="33"/>
      <c r="D920" s="33"/>
      <c r="E920" s="33"/>
      <c r="F920" s="33"/>
      <c r="G920" s="33"/>
      <c r="H920" s="33"/>
      <c r="I920" s="41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ht="13" thickBot="1" x14ac:dyDescent="0.3">
      <c r="A921" s="33"/>
      <c r="B921" s="33"/>
      <c r="C921" s="33"/>
      <c r="D921" s="33"/>
      <c r="E921" s="33"/>
      <c r="F921" s="33"/>
      <c r="G921" s="33"/>
      <c r="H921" s="33"/>
      <c r="I921" s="41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ht="13" thickBot="1" x14ac:dyDescent="0.3">
      <c r="A922" s="33"/>
      <c r="B922" s="33"/>
      <c r="C922" s="33"/>
      <c r="D922" s="33"/>
      <c r="E922" s="33"/>
      <c r="F922" s="33"/>
      <c r="G922" s="33"/>
      <c r="H922" s="33"/>
      <c r="I922" s="41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ht="13" thickBot="1" x14ac:dyDescent="0.3">
      <c r="A923" s="33"/>
      <c r="B923" s="33"/>
      <c r="C923" s="33"/>
      <c r="D923" s="33"/>
      <c r="E923" s="33"/>
      <c r="F923" s="33"/>
      <c r="G923" s="33"/>
      <c r="H923" s="33"/>
      <c r="I923" s="41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ht="13" thickBot="1" x14ac:dyDescent="0.3">
      <c r="A924" s="33"/>
      <c r="B924" s="33"/>
      <c r="C924" s="33"/>
      <c r="D924" s="33"/>
      <c r="E924" s="33"/>
      <c r="F924" s="33"/>
      <c r="G924" s="33"/>
      <c r="H924" s="33"/>
      <c r="I924" s="41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ht="13" thickBot="1" x14ac:dyDescent="0.3">
      <c r="A925" s="33"/>
      <c r="B925" s="33"/>
      <c r="C925" s="33"/>
      <c r="D925" s="33"/>
      <c r="E925" s="33"/>
      <c r="F925" s="33"/>
      <c r="G925" s="33"/>
      <c r="H925" s="33"/>
      <c r="I925" s="41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ht="13" thickBot="1" x14ac:dyDescent="0.3">
      <c r="A926" s="33"/>
      <c r="B926" s="33"/>
      <c r="C926" s="33"/>
      <c r="D926" s="33"/>
      <c r="E926" s="33"/>
      <c r="F926" s="33"/>
      <c r="G926" s="33"/>
      <c r="H926" s="33"/>
      <c r="I926" s="41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ht="13" thickBot="1" x14ac:dyDescent="0.3">
      <c r="A927" s="33"/>
      <c r="B927" s="33"/>
      <c r="C927" s="33"/>
      <c r="D927" s="33"/>
      <c r="E927" s="33"/>
      <c r="F927" s="33"/>
      <c r="G927" s="33"/>
      <c r="H927" s="33"/>
      <c r="I927" s="41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ht="13" thickBot="1" x14ac:dyDescent="0.3">
      <c r="A928" s="33"/>
      <c r="B928" s="33"/>
      <c r="C928" s="33"/>
      <c r="D928" s="33"/>
      <c r="E928" s="33"/>
      <c r="F928" s="33"/>
      <c r="G928" s="33"/>
      <c r="H928" s="33"/>
      <c r="I928" s="41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ht="13" thickBot="1" x14ac:dyDescent="0.3">
      <c r="A929" s="33"/>
      <c r="B929" s="33"/>
      <c r="C929" s="33"/>
      <c r="D929" s="33"/>
      <c r="E929" s="33"/>
      <c r="F929" s="33"/>
      <c r="G929" s="33"/>
      <c r="H929" s="33"/>
      <c r="I929" s="41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ht="13" thickBot="1" x14ac:dyDescent="0.3">
      <c r="A930" s="33"/>
      <c r="B930" s="33"/>
      <c r="C930" s="33"/>
      <c r="D930" s="33"/>
      <c r="E930" s="33"/>
      <c r="F930" s="33"/>
      <c r="G930" s="33"/>
      <c r="H930" s="33"/>
      <c r="I930" s="41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ht="13" thickBot="1" x14ac:dyDescent="0.3">
      <c r="A931" s="33"/>
      <c r="B931" s="33"/>
      <c r="C931" s="33"/>
      <c r="D931" s="33"/>
      <c r="E931" s="33"/>
      <c r="F931" s="33"/>
      <c r="G931" s="33"/>
      <c r="H931" s="33"/>
      <c r="I931" s="41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ht="13" thickBot="1" x14ac:dyDescent="0.3">
      <c r="A932" s="33"/>
      <c r="B932" s="33"/>
      <c r="C932" s="33"/>
      <c r="D932" s="33"/>
      <c r="E932" s="33"/>
      <c r="F932" s="33"/>
      <c r="G932" s="33"/>
      <c r="H932" s="33"/>
      <c r="I932" s="41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ht="13" thickBot="1" x14ac:dyDescent="0.3">
      <c r="A933" s="33"/>
      <c r="B933" s="33"/>
      <c r="C933" s="33"/>
      <c r="D933" s="33"/>
      <c r="E933" s="33"/>
      <c r="F933" s="33"/>
      <c r="G933" s="33"/>
      <c r="H933" s="33"/>
      <c r="I933" s="41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ht="13" thickBot="1" x14ac:dyDescent="0.3">
      <c r="A934" s="33"/>
      <c r="B934" s="33"/>
      <c r="C934" s="33"/>
      <c r="D934" s="33"/>
      <c r="E934" s="33"/>
      <c r="F934" s="33"/>
      <c r="G934" s="33"/>
      <c r="H934" s="33"/>
      <c r="I934" s="41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ht="13" thickBot="1" x14ac:dyDescent="0.3">
      <c r="A935" s="33"/>
      <c r="B935" s="33"/>
      <c r="C935" s="33"/>
      <c r="D935" s="33"/>
      <c r="E935" s="33"/>
      <c r="F935" s="33"/>
      <c r="G935" s="33"/>
      <c r="H935" s="33"/>
      <c r="I935" s="41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ht="13" thickBot="1" x14ac:dyDescent="0.3">
      <c r="A936" s="33"/>
      <c r="B936" s="33"/>
      <c r="C936" s="33"/>
      <c r="D936" s="33"/>
      <c r="E936" s="33"/>
      <c r="F936" s="33"/>
      <c r="G936" s="33"/>
      <c r="H936" s="33"/>
      <c r="I936" s="41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ht="13" thickBot="1" x14ac:dyDescent="0.3">
      <c r="A937" s="33"/>
      <c r="B937" s="33"/>
      <c r="C937" s="33"/>
      <c r="D937" s="33"/>
      <c r="E937" s="33"/>
      <c r="F937" s="33"/>
      <c r="G937" s="33"/>
      <c r="H937" s="33"/>
      <c r="I937" s="41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ht="13" thickBot="1" x14ac:dyDescent="0.3">
      <c r="A938" s="33"/>
      <c r="B938" s="33"/>
      <c r="C938" s="33"/>
      <c r="D938" s="33"/>
      <c r="E938" s="33"/>
      <c r="F938" s="33"/>
      <c r="G938" s="33"/>
      <c r="H938" s="33"/>
      <c r="I938" s="41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ht="13" thickBot="1" x14ac:dyDescent="0.3">
      <c r="A939" s="33"/>
      <c r="B939" s="33"/>
      <c r="C939" s="33"/>
      <c r="D939" s="33"/>
      <c r="E939" s="33"/>
      <c r="F939" s="33"/>
      <c r="G939" s="33"/>
      <c r="H939" s="33"/>
      <c r="I939" s="41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ht="13" thickBot="1" x14ac:dyDescent="0.3">
      <c r="A940" s="33"/>
      <c r="B940" s="33"/>
      <c r="C940" s="33"/>
      <c r="D940" s="33"/>
      <c r="E940" s="33"/>
      <c r="F940" s="33"/>
      <c r="G940" s="33"/>
      <c r="H940" s="33"/>
      <c r="I940" s="41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ht="13" thickBot="1" x14ac:dyDescent="0.3">
      <c r="A941" s="33"/>
      <c r="B941" s="33"/>
      <c r="C941" s="33"/>
      <c r="D941" s="33"/>
      <c r="E941" s="33"/>
      <c r="F941" s="33"/>
      <c r="G941" s="33"/>
      <c r="H941" s="33"/>
      <c r="I941" s="41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ht="13" thickBot="1" x14ac:dyDescent="0.3">
      <c r="A942" s="33"/>
      <c r="B942" s="33"/>
      <c r="C942" s="33"/>
      <c r="D942" s="33"/>
      <c r="E942" s="33"/>
      <c r="F942" s="33"/>
      <c r="G942" s="33"/>
      <c r="H942" s="33"/>
      <c r="I942" s="41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ht="13" thickBot="1" x14ac:dyDescent="0.3">
      <c r="A943" s="33"/>
      <c r="B943" s="33"/>
      <c r="C943" s="33"/>
      <c r="D943" s="33"/>
      <c r="E943" s="33"/>
      <c r="F943" s="33"/>
      <c r="G943" s="33"/>
      <c r="H943" s="33"/>
      <c r="I943" s="41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ht="13" thickBot="1" x14ac:dyDescent="0.3">
      <c r="A944" s="33"/>
      <c r="B944" s="33"/>
      <c r="C944" s="33"/>
      <c r="D944" s="33"/>
      <c r="E944" s="33"/>
      <c r="F944" s="33"/>
      <c r="G944" s="33"/>
      <c r="H944" s="33"/>
      <c r="I944" s="41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9:11" ht="13" thickBot="1" x14ac:dyDescent="0.3">
      <c r="I945" s="41"/>
      <c r="J945" s="33"/>
      <c r="K945" s="33"/>
    </row>
    <row r="946" spans="9:11" ht="13" thickBot="1" x14ac:dyDescent="0.3">
      <c r="I946" s="41"/>
      <c r="J946" s="33"/>
      <c r="K946" s="33"/>
    </row>
    <row r="947" spans="9:11" ht="13" thickBot="1" x14ac:dyDescent="0.3">
      <c r="I947" s="41"/>
      <c r="J947" s="33"/>
      <c r="K947" s="33"/>
    </row>
    <row r="948" spans="9:11" ht="13" thickBot="1" x14ac:dyDescent="0.3">
      <c r="I948" s="41"/>
      <c r="J948" s="33"/>
      <c r="K948" s="33"/>
    </row>
    <row r="949" spans="9:11" ht="13" thickBot="1" x14ac:dyDescent="0.3">
      <c r="I949" s="41"/>
      <c r="J949" s="33"/>
      <c r="K949" s="33"/>
    </row>
    <row r="950" spans="9:11" ht="13" thickBot="1" x14ac:dyDescent="0.3">
      <c r="I950" s="41"/>
      <c r="J950" s="33"/>
      <c r="K950" s="33"/>
    </row>
    <row r="951" spans="9:11" ht="13" thickBot="1" x14ac:dyDescent="0.3">
      <c r="I951" s="41"/>
      <c r="J951" s="33"/>
      <c r="K951" s="33"/>
    </row>
    <row r="952" spans="9:11" ht="13" thickBot="1" x14ac:dyDescent="0.3">
      <c r="I952" s="41"/>
      <c r="J952" s="33"/>
      <c r="K952" s="33"/>
    </row>
    <row r="953" spans="9:11" ht="13" thickBot="1" x14ac:dyDescent="0.3">
      <c r="I953" s="41"/>
      <c r="J953" s="33"/>
      <c r="K953" s="33"/>
    </row>
    <row r="954" spans="9:11" ht="13" thickBot="1" x14ac:dyDescent="0.3">
      <c r="I954" s="41"/>
      <c r="J954" s="33"/>
      <c r="K954" s="33"/>
    </row>
    <row r="955" spans="9:11" ht="13" thickBot="1" x14ac:dyDescent="0.3">
      <c r="I955" s="41"/>
      <c r="J955" s="33"/>
      <c r="K955" s="33"/>
    </row>
    <row r="956" spans="9:11" ht="13" thickBot="1" x14ac:dyDescent="0.3">
      <c r="I956" s="41"/>
      <c r="J956" s="33"/>
      <c r="K956" s="33"/>
    </row>
    <row r="957" spans="9:11" ht="13" thickBot="1" x14ac:dyDescent="0.3">
      <c r="I957" s="41"/>
      <c r="J957" s="33"/>
      <c r="K957" s="33"/>
    </row>
    <row r="958" spans="9:11" ht="13" thickBot="1" x14ac:dyDescent="0.3">
      <c r="I958" s="41"/>
      <c r="J958" s="33"/>
      <c r="K958" s="33"/>
    </row>
    <row r="959" spans="9:11" ht="13" thickBot="1" x14ac:dyDescent="0.3">
      <c r="I959" s="41"/>
      <c r="J959" s="33"/>
      <c r="K959" s="33"/>
    </row>
    <row r="960" spans="9:11" ht="13" thickBot="1" x14ac:dyDescent="0.3">
      <c r="I960" s="41"/>
      <c r="J960" s="33"/>
      <c r="K960" s="33"/>
    </row>
    <row r="961" spans="9:11" ht="13" thickBot="1" x14ac:dyDescent="0.3">
      <c r="I961" s="41"/>
      <c r="J961" s="33"/>
      <c r="K961" s="33"/>
    </row>
    <row r="962" spans="9:11" ht="13" thickBot="1" x14ac:dyDescent="0.3">
      <c r="I962" s="41"/>
      <c r="J962" s="33"/>
      <c r="K962" s="33"/>
    </row>
    <row r="963" spans="9:11" ht="13" thickBot="1" x14ac:dyDescent="0.3">
      <c r="I963" s="41"/>
      <c r="J963" s="33"/>
      <c r="K963" s="33"/>
    </row>
    <row r="964" spans="9:11" ht="13" thickBot="1" x14ac:dyDescent="0.3">
      <c r="I964" s="41"/>
      <c r="J964" s="33"/>
      <c r="K964" s="33"/>
    </row>
    <row r="965" spans="9:11" ht="13" thickBot="1" x14ac:dyDescent="0.3">
      <c r="I965" s="41"/>
      <c r="J965" s="33"/>
      <c r="K965" s="33"/>
    </row>
    <row r="966" spans="9:11" ht="13" thickBot="1" x14ac:dyDescent="0.3">
      <c r="I966" s="41"/>
      <c r="J966" s="33"/>
      <c r="K966" s="33"/>
    </row>
    <row r="967" spans="9:11" ht="13" thickBot="1" x14ac:dyDescent="0.3">
      <c r="I967" s="41"/>
      <c r="J967" s="33"/>
      <c r="K967" s="33"/>
    </row>
    <row r="968" spans="9:11" ht="13" thickBot="1" x14ac:dyDescent="0.3">
      <c r="I968" s="41"/>
      <c r="J968" s="33"/>
      <c r="K968" s="33"/>
    </row>
    <row r="969" spans="9:11" ht="13" thickBot="1" x14ac:dyDescent="0.3">
      <c r="I969" s="41"/>
      <c r="J969" s="33"/>
      <c r="K969" s="33"/>
    </row>
    <row r="970" spans="9:11" ht="13" thickBot="1" x14ac:dyDescent="0.3">
      <c r="I970" s="41"/>
      <c r="J970" s="33"/>
      <c r="K970" s="33"/>
    </row>
    <row r="971" spans="9:11" ht="13" thickBot="1" x14ac:dyDescent="0.3">
      <c r="I971" s="41"/>
      <c r="J971" s="33"/>
      <c r="K971" s="33"/>
    </row>
    <row r="972" spans="9:11" ht="13" thickBot="1" x14ac:dyDescent="0.3">
      <c r="I972" s="41"/>
      <c r="J972" s="33"/>
      <c r="K972" s="33"/>
    </row>
    <row r="973" spans="9:11" ht="13" thickBot="1" x14ac:dyDescent="0.3">
      <c r="I973" s="41"/>
      <c r="J973" s="33"/>
      <c r="K973" s="33"/>
    </row>
    <row r="974" spans="9:11" ht="13" thickBot="1" x14ac:dyDescent="0.3">
      <c r="I974" s="41"/>
      <c r="J974" s="33"/>
      <c r="K974" s="33"/>
    </row>
    <row r="975" spans="9:11" ht="13" thickBot="1" x14ac:dyDescent="0.3">
      <c r="I975" s="41"/>
      <c r="J975" s="33"/>
      <c r="K975" s="33"/>
    </row>
    <row r="976" spans="9:11" ht="13" thickBot="1" x14ac:dyDescent="0.3">
      <c r="I976" s="41"/>
      <c r="J976" s="33"/>
      <c r="K976" s="33"/>
    </row>
    <row r="977" spans="9:11" ht="13" thickBot="1" x14ac:dyDescent="0.3">
      <c r="I977" s="41"/>
      <c r="J977" s="33"/>
      <c r="K977" s="33"/>
    </row>
    <row r="978" spans="9:11" ht="13" thickBot="1" x14ac:dyDescent="0.3">
      <c r="I978" s="41"/>
      <c r="J978" s="33"/>
      <c r="K978" s="33"/>
    </row>
    <row r="979" spans="9:11" ht="13" thickBot="1" x14ac:dyDescent="0.3">
      <c r="I979" s="41"/>
      <c r="J979" s="33"/>
      <c r="K979" s="33"/>
    </row>
    <row r="980" spans="9:11" ht="13" thickBot="1" x14ac:dyDescent="0.3">
      <c r="I980" s="41"/>
      <c r="J980" s="33"/>
      <c r="K980" s="33"/>
    </row>
    <row r="981" spans="9:11" ht="13" thickBot="1" x14ac:dyDescent="0.3">
      <c r="I981" s="41"/>
      <c r="J981" s="33"/>
      <c r="K981" s="33"/>
    </row>
    <row r="982" spans="9:11" ht="13" thickBot="1" x14ac:dyDescent="0.3">
      <c r="I982" s="41"/>
      <c r="J982" s="33"/>
      <c r="K982" s="33"/>
    </row>
    <row r="983" spans="9:11" ht="13" thickBot="1" x14ac:dyDescent="0.3">
      <c r="I983" s="41"/>
      <c r="J983" s="33"/>
      <c r="K983" s="33"/>
    </row>
    <row r="984" spans="9:11" ht="13" thickBot="1" x14ac:dyDescent="0.3">
      <c r="I984" s="41"/>
      <c r="J984" s="33"/>
      <c r="K984" s="33"/>
    </row>
    <row r="985" spans="9:11" ht="13" thickBot="1" x14ac:dyDescent="0.3">
      <c r="I985" s="41"/>
      <c r="J985" s="33"/>
      <c r="K985" s="33"/>
    </row>
    <row r="986" spans="9:11" ht="13" thickBot="1" x14ac:dyDescent="0.3">
      <c r="I986" s="41"/>
      <c r="J986" s="33"/>
      <c r="K986" s="33"/>
    </row>
    <row r="987" spans="9:11" ht="13" thickBot="1" x14ac:dyDescent="0.3">
      <c r="I987" s="41"/>
      <c r="J987" s="33"/>
      <c r="K987" s="33"/>
    </row>
    <row r="988" spans="9:11" ht="13" thickBot="1" x14ac:dyDescent="0.3">
      <c r="I988" s="41"/>
      <c r="J988" s="33"/>
      <c r="K988" s="33"/>
    </row>
    <row r="989" spans="9:11" ht="13" thickBot="1" x14ac:dyDescent="0.3">
      <c r="I989" s="41"/>
      <c r="J989" s="33"/>
      <c r="K989" s="33"/>
    </row>
    <row r="990" spans="9:11" ht="13" thickBot="1" x14ac:dyDescent="0.3">
      <c r="I990" s="41"/>
      <c r="J990" s="33"/>
      <c r="K990" s="33"/>
    </row>
    <row r="991" spans="9:11" ht="13" thickBot="1" x14ac:dyDescent="0.3">
      <c r="I991" s="41"/>
      <c r="J991" s="33"/>
      <c r="K991" s="33"/>
    </row>
    <row r="992" spans="9:11" ht="13" thickBot="1" x14ac:dyDescent="0.3">
      <c r="I992" s="41"/>
      <c r="J992" s="33"/>
      <c r="K992" s="33"/>
    </row>
    <row r="993" spans="9:11" ht="13" thickBot="1" x14ac:dyDescent="0.3">
      <c r="I993" s="41"/>
      <c r="J993" s="33"/>
      <c r="K993" s="33"/>
    </row>
    <row r="994" spans="9:11" ht="13" thickBot="1" x14ac:dyDescent="0.3">
      <c r="I994" s="41"/>
      <c r="J994" s="33"/>
      <c r="K994" s="33"/>
    </row>
    <row r="995" spans="9:11" ht="13" thickBot="1" x14ac:dyDescent="0.3">
      <c r="I995" s="41"/>
      <c r="J995" s="33"/>
      <c r="K995" s="33"/>
    </row>
    <row r="996" spans="9:11" ht="13" thickBot="1" x14ac:dyDescent="0.3">
      <c r="I996" s="41"/>
      <c r="J996" s="33"/>
      <c r="K996" s="33"/>
    </row>
    <row r="997" spans="9:11" ht="13" thickBot="1" x14ac:dyDescent="0.3">
      <c r="I997" s="41"/>
      <c r="J997" s="33"/>
      <c r="K997" s="33"/>
    </row>
    <row r="998" spans="9:11" ht="13" thickBot="1" x14ac:dyDescent="0.3">
      <c r="I998" s="41"/>
      <c r="J998" s="33"/>
      <c r="K998" s="33"/>
    </row>
    <row r="999" spans="9:11" ht="13" thickBot="1" x14ac:dyDescent="0.3">
      <c r="I999" s="41"/>
      <c r="J999" s="33"/>
      <c r="K999" s="33"/>
    </row>
    <row r="1000" spans="9:11" ht="13" thickBot="1" x14ac:dyDescent="0.3">
      <c r="I1000" s="41"/>
      <c r="J1000" s="33"/>
      <c r="K1000" s="33"/>
    </row>
    <row r="1001" spans="9:11" ht="13" thickBot="1" x14ac:dyDescent="0.3">
      <c r="I1001" s="41"/>
      <c r="J1001" s="33"/>
      <c r="K1001" s="33"/>
    </row>
    <row r="1002" spans="9:11" ht="13" thickBot="1" x14ac:dyDescent="0.3">
      <c r="I1002" s="41"/>
      <c r="J1002" s="33"/>
      <c r="K1002" s="33"/>
    </row>
    <row r="1003" spans="9:11" ht="13" thickBot="1" x14ac:dyDescent="0.3">
      <c r="I1003" s="41"/>
      <c r="J1003" s="33"/>
      <c r="K1003" s="33"/>
    </row>
    <row r="1004" spans="9:11" ht="13" thickBot="1" x14ac:dyDescent="0.3">
      <c r="I1004" s="41"/>
      <c r="J1004" s="33"/>
      <c r="K1004" s="33"/>
    </row>
    <row r="1005" spans="9:11" ht="13" thickBot="1" x14ac:dyDescent="0.3">
      <c r="I1005" s="41"/>
      <c r="J1005" s="33"/>
      <c r="K1005" s="33"/>
    </row>
    <row r="1006" spans="9:11" ht="13" thickBot="1" x14ac:dyDescent="0.3">
      <c r="I1006" s="41"/>
      <c r="J1006" s="33"/>
      <c r="K1006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C3CBA-9ECF-4FB4-A983-182AD80B1A38}">
  <dimension ref="A1:Z1006"/>
  <sheetViews>
    <sheetView workbookViewId="0">
      <selection activeCell="J32" sqref="J32"/>
    </sheetView>
  </sheetViews>
  <sheetFormatPr defaultColWidth="9.08984375" defaultRowHeight="12.5" x14ac:dyDescent="0.25"/>
  <cols>
    <col min="1" max="1" width="13.632812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customWidth="1"/>
    <col min="8" max="8" width="9" bestFit="1" customWidth="1"/>
    <col min="10" max="10" width="10.36328125" customWidth="1"/>
    <col min="11" max="11" width="10.08984375" customWidth="1"/>
  </cols>
  <sheetData>
    <row r="1" spans="1:26" ht="13" thickBot="1" x14ac:dyDescent="0.3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41" t="s">
        <v>11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" thickBot="1" x14ac:dyDescent="0.3">
      <c r="A2" s="41" t="s">
        <v>369</v>
      </c>
      <c r="B2" s="56" t="s">
        <v>99</v>
      </c>
      <c r="C2" s="55" t="s">
        <v>100</v>
      </c>
      <c r="D2" s="56" t="s">
        <v>99</v>
      </c>
      <c r="E2" s="55" t="s">
        <v>100</v>
      </c>
      <c r="F2" s="56" t="s">
        <v>99</v>
      </c>
      <c r="G2" s="56" t="s">
        <v>100</v>
      </c>
      <c r="H2" s="56" t="s">
        <v>99</v>
      </c>
      <c r="I2" s="57" t="s">
        <v>99</v>
      </c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</row>
    <row r="3" spans="1:26" ht="13" thickBot="1" x14ac:dyDescent="0.3">
      <c r="A3" s="41" t="s">
        <v>370</v>
      </c>
      <c r="B3" s="56" t="s">
        <v>99</v>
      </c>
      <c r="C3" s="55" t="s">
        <v>100</v>
      </c>
      <c r="D3" s="56" t="s">
        <v>99</v>
      </c>
      <c r="E3" s="55" t="s">
        <v>100</v>
      </c>
      <c r="F3" s="56" t="s">
        <v>99</v>
      </c>
      <c r="G3" s="56" t="s">
        <v>100</v>
      </c>
      <c r="H3" s="56" t="s">
        <v>99</v>
      </c>
      <c r="I3" s="56" t="s">
        <v>100</v>
      </c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</row>
    <row r="4" spans="1:26" ht="25.5" thickBot="1" x14ac:dyDescent="0.3">
      <c r="A4" s="41" t="s">
        <v>412</v>
      </c>
      <c r="B4" s="56" t="s">
        <v>99</v>
      </c>
      <c r="C4" s="55" t="s">
        <v>100</v>
      </c>
      <c r="D4" s="56" t="s">
        <v>99</v>
      </c>
      <c r="E4" s="55" t="s">
        <v>100</v>
      </c>
      <c r="F4" s="56" t="s">
        <v>99</v>
      </c>
      <c r="G4" s="56" t="s">
        <v>100</v>
      </c>
      <c r="H4" s="55" t="s">
        <v>100</v>
      </c>
      <c r="I4" s="56" t="s">
        <v>100</v>
      </c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1:26" ht="13" thickBot="1" x14ac:dyDescent="0.3">
      <c r="A5" s="41" t="s">
        <v>372</v>
      </c>
      <c r="B5" s="56" t="s">
        <v>99</v>
      </c>
      <c r="C5" s="55" t="s">
        <v>100</v>
      </c>
      <c r="D5" s="56" t="s">
        <v>99</v>
      </c>
      <c r="E5" s="55" t="s">
        <v>100</v>
      </c>
      <c r="F5" s="56" t="s">
        <v>99</v>
      </c>
      <c r="G5" s="57" t="s">
        <v>99</v>
      </c>
      <c r="H5" s="55" t="s">
        <v>100</v>
      </c>
      <c r="I5" s="56" t="s">
        <v>100</v>
      </c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6" ht="13" thickBot="1" x14ac:dyDescent="0.3">
      <c r="A6" s="41" t="s">
        <v>373</v>
      </c>
      <c r="B6" s="56" t="s">
        <v>99</v>
      </c>
      <c r="C6" s="55" t="s">
        <v>100</v>
      </c>
      <c r="D6" s="56" t="s">
        <v>99</v>
      </c>
      <c r="E6" s="56" t="s">
        <v>99</v>
      </c>
      <c r="F6" s="56" t="s">
        <v>99</v>
      </c>
      <c r="G6" s="56" t="s">
        <v>100</v>
      </c>
      <c r="H6" s="55" t="s">
        <v>100</v>
      </c>
      <c r="I6" s="56" t="s">
        <v>100</v>
      </c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</row>
    <row r="7" spans="1:26" ht="13" thickBot="1" x14ac:dyDescent="0.3">
      <c r="A7" s="41" t="s">
        <v>375</v>
      </c>
      <c r="B7" s="55" t="s">
        <v>100</v>
      </c>
      <c r="C7" s="43"/>
      <c r="D7" s="43"/>
      <c r="E7" s="43"/>
      <c r="F7" s="43"/>
      <c r="G7" s="43"/>
      <c r="H7" s="43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</row>
    <row r="8" spans="1:26" ht="13" thickBot="1" x14ac:dyDescent="0.3">
      <c r="A8" s="41" t="s">
        <v>376</v>
      </c>
      <c r="B8" s="56" t="s">
        <v>99</v>
      </c>
      <c r="C8" s="55" t="s">
        <v>100</v>
      </c>
      <c r="D8" s="56" t="s">
        <v>420</v>
      </c>
      <c r="E8" s="56" t="s">
        <v>420</v>
      </c>
      <c r="F8" s="56" t="s">
        <v>420</v>
      </c>
      <c r="G8" s="57" t="s">
        <v>99</v>
      </c>
      <c r="H8" s="56" t="s">
        <v>420</v>
      </c>
      <c r="I8" s="56" t="s">
        <v>100</v>
      </c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</row>
    <row r="9" spans="1:26" ht="25.5" thickBot="1" x14ac:dyDescent="0.3">
      <c r="A9" s="41" t="s">
        <v>421</v>
      </c>
      <c r="B9" s="56" t="s">
        <v>99</v>
      </c>
      <c r="C9" s="55" t="s">
        <v>100</v>
      </c>
      <c r="D9" s="56" t="s">
        <v>99</v>
      </c>
      <c r="E9" s="55" t="s">
        <v>100</v>
      </c>
      <c r="F9" s="56" t="s">
        <v>99</v>
      </c>
      <c r="G9" s="56" t="s">
        <v>100</v>
      </c>
      <c r="H9" s="56" t="s">
        <v>99</v>
      </c>
      <c r="I9" s="57" t="s">
        <v>99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6" ht="25.5" thickBot="1" x14ac:dyDescent="0.3">
      <c r="A10" s="41" t="s">
        <v>422</v>
      </c>
      <c r="B10" s="56" t="s">
        <v>99</v>
      </c>
      <c r="C10" s="56" t="s">
        <v>99</v>
      </c>
      <c r="D10" s="55" t="s">
        <v>100</v>
      </c>
      <c r="E10" s="55" t="s">
        <v>100</v>
      </c>
      <c r="F10" s="56" t="s">
        <v>99</v>
      </c>
      <c r="G10" s="56" t="s">
        <v>100</v>
      </c>
      <c r="H10" s="55" t="s">
        <v>100</v>
      </c>
      <c r="I10" s="56" t="s">
        <v>100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6" ht="13" thickBot="1" x14ac:dyDescent="0.3">
      <c r="A11" s="41" t="s">
        <v>380</v>
      </c>
      <c r="B11" s="56" t="s">
        <v>99</v>
      </c>
      <c r="C11" s="56" t="s">
        <v>99</v>
      </c>
      <c r="D11" s="56" t="s">
        <v>99</v>
      </c>
      <c r="E11" s="55" t="s">
        <v>100</v>
      </c>
      <c r="F11" s="56" t="s">
        <v>99</v>
      </c>
      <c r="G11" s="56" t="s">
        <v>100</v>
      </c>
      <c r="H11" s="55" t="s">
        <v>100</v>
      </c>
      <c r="I11" s="57" t="s">
        <v>99</v>
      </c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</row>
    <row r="12" spans="1:26" ht="13" thickBot="1" x14ac:dyDescent="0.3">
      <c r="A12" s="41" t="s">
        <v>381</v>
      </c>
      <c r="B12" s="56" t="s">
        <v>99</v>
      </c>
      <c r="C12" s="55" t="s">
        <v>100</v>
      </c>
      <c r="D12" s="56" t="s">
        <v>99</v>
      </c>
      <c r="E12" s="55" t="s">
        <v>100</v>
      </c>
      <c r="F12" s="56" t="s">
        <v>99</v>
      </c>
      <c r="G12" s="57" t="s">
        <v>99</v>
      </c>
      <c r="H12" s="56" t="s">
        <v>99</v>
      </c>
      <c r="I12" s="56" t="s">
        <v>100</v>
      </c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</row>
    <row r="13" spans="1:26" ht="13" thickBot="1" x14ac:dyDescent="0.3">
      <c r="A13" s="41" t="s">
        <v>382</v>
      </c>
      <c r="B13" s="56" t="s">
        <v>99</v>
      </c>
      <c r="C13" s="55" t="s">
        <v>100</v>
      </c>
      <c r="D13" s="56" t="s">
        <v>99</v>
      </c>
      <c r="E13" s="55" t="s">
        <v>100</v>
      </c>
      <c r="F13" s="56" t="s">
        <v>99</v>
      </c>
      <c r="G13" s="56" t="s">
        <v>100</v>
      </c>
      <c r="H13" s="56" t="s">
        <v>99</v>
      </c>
      <c r="I13" s="57" t="s">
        <v>99</v>
      </c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</row>
    <row r="14" spans="1:26" ht="13" thickBot="1" x14ac:dyDescent="0.3">
      <c r="A14" s="41" t="s">
        <v>383</v>
      </c>
      <c r="B14" s="56" t="s">
        <v>99</v>
      </c>
      <c r="C14" s="56" t="s">
        <v>99</v>
      </c>
      <c r="D14" s="56" t="s">
        <v>99</v>
      </c>
      <c r="E14" s="55" t="s">
        <v>100</v>
      </c>
      <c r="F14" s="56" t="s">
        <v>99</v>
      </c>
      <c r="G14" s="57" t="s">
        <v>99</v>
      </c>
      <c r="H14" s="55" t="s">
        <v>100</v>
      </c>
      <c r="I14" s="56" t="s">
        <v>100</v>
      </c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</row>
    <row r="15" spans="1:26" ht="13" thickBot="1" x14ac:dyDescent="0.3">
      <c r="A15" s="41" t="s">
        <v>385</v>
      </c>
      <c r="B15" s="55" t="s">
        <v>100</v>
      </c>
      <c r="C15" s="43"/>
      <c r="D15" s="43"/>
      <c r="E15" s="43"/>
      <c r="F15" s="43"/>
      <c r="G15" s="43"/>
      <c r="H15" s="43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</row>
    <row r="16" spans="1:26" ht="13" thickBot="1" x14ac:dyDescent="0.3">
      <c r="A16" s="41" t="s">
        <v>386</v>
      </c>
      <c r="B16" s="56" t="s">
        <v>99</v>
      </c>
      <c r="C16" s="56" t="s">
        <v>99</v>
      </c>
      <c r="D16" s="56" t="s">
        <v>99</v>
      </c>
      <c r="E16" s="55" t="s">
        <v>100</v>
      </c>
      <c r="F16" s="56" t="s">
        <v>99</v>
      </c>
      <c r="G16" s="57" t="s">
        <v>99</v>
      </c>
      <c r="H16" s="55" t="s">
        <v>100</v>
      </c>
      <c r="I16" s="56" t="s">
        <v>100</v>
      </c>
      <c r="J16" s="41"/>
      <c r="K16" s="41" t="s">
        <v>111</v>
      </c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</row>
    <row r="17" spans="1:24" ht="13" thickBot="1" x14ac:dyDescent="0.3">
      <c r="A17" s="41" t="s">
        <v>388</v>
      </c>
      <c r="B17" s="56" t="s">
        <v>99</v>
      </c>
      <c r="C17" s="56" t="s">
        <v>99</v>
      </c>
      <c r="D17" s="56" t="s">
        <v>99</v>
      </c>
      <c r="E17" s="55" t="s">
        <v>100</v>
      </c>
      <c r="F17" s="55" t="s">
        <v>100</v>
      </c>
      <c r="G17" s="56" t="s">
        <v>100</v>
      </c>
      <c r="H17" s="55" t="s">
        <v>100</v>
      </c>
      <c r="I17" s="56" t="s">
        <v>100</v>
      </c>
      <c r="J17" s="41"/>
      <c r="K17" s="41" t="s">
        <v>111</v>
      </c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</row>
    <row r="18" spans="1:24" ht="13" thickBot="1" x14ac:dyDescent="0.3">
      <c r="A18" s="41" t="s">
        <v>423</v>
      </c>
      <c r="B18" s="56" t="s">
        <v>99</v>
      </c>
      <c r="C18" s="55" t="s">
        <v>100</v>
      </c>
      <c r="D18" s="56" t="s">
        <v>99</v>
      </c>
      <c r="E18" s="55" t="s">
        <v>100</v>
      </c>
      <c r="F18" s="56" t="s">
        <v>99</v>
      </c>
      <c r="G18" s="57" t="s">
        <v>99</v>
      </c>
      <c r="H18" s="55" t="s">
        <v>100</v>
      </c>
      <c r="I18" s="56" t="s">
        <v>100</v>
      </c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</row>
    <row r="19" spans="1:24" ht="13" thickBot="1" x14ac:dyDescent="0.3">
      <c r="A19" s="58" t="s">
        <v>391</v>
      </c>
      <c r="B19" s="43"/>
      <c r="C19" s="43"/>
      <c r="D19" s="43"/>
      <c r="E19" s="43"/>
      <c r="F19" s="43"/>
      <c r="G19" s="43"/>
      <c r="H19" s="43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</row>
    <row r="20" spans="1:24" ht="13" thickBot="1" x14ac:dyDescent="0.3">
      <c r="A20" s="58" t="s">
        <v>392</v>
      </c>
      <c r="B20" s="43"/>
      <c r="C20" s="43"/>
      <c r="D20" s="43"/>
      <c r="E20" s="43"/>
      <c r="F20" s="43"/>
      <c r="G20" s="43"/>
      <c r="H20" s="43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</row>
    <row r="21" spans="1:24" ht="13" thickBot="1" x14ac:dyDescent="0.3">
      <c r="A21" s="41" t="s">
        <v>393</v>
      </c>
      <c r="B21" s="56" t="s">
        <v>99</v>
      </c>
      <c r="C21" s="55" t="s">
        <v>100</v>
      </c>
      <c r="D21" s="56" t="s">
        <v>99</v>
      </c>
      <c r="E21" s="56" t="s">
        <v>99</v>
      </c>
      <c r="F21" s="56" t="s">
        <v>99</v>
      </c>
      <c r="G21" s="56" t="s">
        <v>100</v>
      </c>
      <c r="H21" s="56" t="s">
        <v>99</v>
      </c>
      <c r="I21" s="57" t="s">
        <v>99</v>
      </c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</row>
    <row r="22" spans="1:24" ht="13" thickBot="1" x14ac:dyDescent="0.3">
      <c r="A22" s="58" t="s">
        <v>394</v>
      </c>
      <c r="B22" s="43"/>
      <c r="C22" s="43"/>
      <c r="D22" s="43"/>
      <c r="E22" s="43"/>
      <c r="F22" s="43"/>
      <c r="G22" s="43"/>
      <c r="H22" s="43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</row>
    <row r="23" spans="1:24" ht="13" thickBot="1" x14ac:dyDescent="0.3">
      <c r="A23" s="43" t="s">
        <v>395</v>
      </c>
      <c r="B23" s="56" t="s">
        <v>99</v>
      </c>
      <c r="C23" s="55" t="s">
        <v>100</v>
      </c>
      <c r="D23" s="56" t="s">
        <v>99</v>
      </c>
      <c r="E23" s="56" t="s">
        <v>99</v>
      </c>
      <c r="F23" s="56" t="s">
        <v>99</v>
      </c>
      <c r="G23" s="56" t="s">
        <v>100</v>
      </c>
      <c r="H23" s="55" t="s">
        <v>100</v>
      </c>
      <c r="I23" s="57" t="s">
        <v>99</v>
      </c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</row>
    <row r="24" spans="1:24" ht="13" thickBot="1" x14ac:dyDescent="0.3">
      <c r="A24" s="43" t="s">
        <v>396</v>
      </c>
      <c r="B24" s="55" t="s">
        <v>100</v>
      </c>
      <c r="C24" s="43"/>
      <c r="D24" s="43"/>
      <c r="E24" s="43"/>
      <c r="F24" s="43"/>
      <c r="G24" s="43"/>
      <c r="H24" s="43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</row>
    <row r="25" spans="1:24" ht="25.5" thickBot="1" x14ac:dyDescent="0.3">
      <c r="A25" s="43" t="s">
        <v>397</v>
      </c>
      <c r="B25" s="56" t="s">
        <v>99</v>
      </c>
      <c r="C25" s="55" t="s">
        <v>100</v>
      </c>
      <c r="D25" s="55" t="s">
        <v>100</v>
      </c>
      <c r="E25" s="55" t="s">
        <v>100</v>
      </c>
      <c r="F25" s="56" t="s">
        <v>99</v>
      </c>
      <c r="G25" s="56" t="s">
        <v>100</v>
      </c>
      <c r="H25" s="55" t="s">
        <v>100</v>
      </c>
      <c r="I25" s="56" t="s">
        <v>100</v>
      </c>
      <c r="K25" s="41" t="s">
        <v>111</v>
      </c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</row>
    <row r="26" spans="1:24" ht="25.5" thickBot="1" x14ac:dyDescent="0.3">
      <c r="A26" s="43" t="s">
        <v>398</v>
      </c>
      <c r="B26" s="56" t="s">
        <v>99</v>
      </c>
      <c r="C26" s="55" t="s">
        <v>100</v>
      </c>
      <c r="D26" s="55" t="s">
        <v>100</v>
      </c>
      <c r="E26" s="55" t="s">
        <v>100</v>
      </c>
      <c r="F26" s="56" t="s">
        <v>99</v>
      </c>
      <c r="G26" s="57" t="s">
        <v>99</v>
      </c>
      <c r="H26" s="55" t="s">
        <v>100</v>
      </c>
      <c r="I26" s="56" t="s">
        <v>100</v>
      </c>
      <c r="K26" s="41" t="s">
        <v>111</v>
      </c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</row>
    <row r="27" spans="1:24" ht="25.5" thickBot="1" x14ac:dyDescent="0.3">
      <c r="A27" s="43" t="s">
        <v>399</v>
      </c>
      <c r="B27" s="56" t="s">
        <v>99</v>
      </c>
      <c r="C27" s="55" t="s">
        <v>100</v>
      </c>
      <c r="D27" s="55" t="s">
        <v>100</v>
      </c>
      <c r="E27" s="55" t="s">
        <v>100</v>
      </c>
      <c r="F27" s="56" t="s">
        <v>99</v>
      </c>
      <c r="G27" s="56" t="s">
        <v>100</v>
      </c>
      <c r="H27" s="55" t="s">
        <v>100</v>
      </c>
      <c r="I27" s="56" t="s">
        <v>100</v>
      </c>
      <c r="J27" s="41"/>
      <c r="K27" s="41" t="s">
        <v>111</v>
      </c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</row>
    <row r="28" spans="1:24" ht="13" thickBot="1" x14ac:dyDescent="0.3">
      <c r="A28" s="43" t="s">
        <v>400</v>
      </c>
      <c r="B28" s="56" t="s">
        <v>99</v>
      </c>
      <c r="C28" s="56" t="s">
        <v>99</v>
      </c>
      <c r="D28" s="56" t="s">
        <v>99</v>
      </c>
      <c r="E28" s="55" t="s">
        <v>100</v>
      </c>
      <c r="F28" s="56" t="s">
        <v>99</v>
      </c>
      <c r="G28" s="56" t="s">
        <v>100</v>
      </c>
      <c r="H28" s="56" t="s">
        <v>99</v>
      </c>
      <c r="I28" s="56" t="s">
        <v>100</v>
      </c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</row>
    <row r="29" spans="1:24" ht="13" thickBot="1" x14ac:dyDescent="0.3">
      <c r="A29" s="43" t="s">
        <v>401</v>
      </c>
      <c r="B29" s="56" t="s">
        <v>99</v>
      </c>
      <c r="C29" s="55" t="s">
        <v>100</v>
      </c>
      <c r="D29" s="55" t="s">
        <v>100</v>
      </c>
      <c r="E29" s="55" t="s">
        <v>100</v>
      </c>
      <c r="F29" s="56" t="s">
        <v>99</v>
      </c>
      <c r="G29" s="56" t="s">
        <v>100</v>
      </c>
      <c r="H29" s="56" t="s">
        <v>99</v>
      </c>
      <c r="I29" s="56" t="s">
        <v>100</v>
      </c>
      <c r="J29" s="41"/>
      <c r="K29" s="41" t="s">
        <v>111</v>
      </c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</row>
    <row r="30" spans="1:24" ht="13" thickBot="1" x14ac:dyDescent="0.3">
      <c r="A30" s="41" t="s">
        <v>402</v>
      </c>
      <c r="B30" s="56" t="s">
        <v>99</v>
      </c>
      <c r="C30" s="55" t="s">
        <v>100</v>
      </c>
      <c r="D30" s="56" t="s">
        <v>99</v>
      </c>
      <c r="E30" s="56" t="s">
        <v>99</v>
      </c>
      <c r="F30" s="56" t="s">
        <v>99</v>
      </c>
      <c r="G30" s="56" t="s">
        <v>100</v>
      </c>
      <c r="H30" s="56" t="s">
        <v>99</v>
      </c>
      <c r="I30" s="57" t="s">
        <v>99</v>
      </c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</row>
    <row r="31" spans="1:24" ht="13" thickBot="1" x14ac:dyDescent="0.3">
      <c r="A31" s="43" t="s">
        <v>403</v>
      </c>
      <c r="B31" s="56" t="s">
        <v>99</v>
      </c>
      <c r="C31" s="55" t="s">
        <v>100</v>
      </c>
      <c r="D31" s="56" t="s">
        <v>99</v>
      </c>
      <c r="E31" s="55" t="s">
        <v>100</v>
      </c>
      <c r="F31" s="55" t="s">
        <v>100</v>
      </c>
      <c r="G31" s="56" t="s">
        <v>100</v>
      </c>
      <c r="H31" s="55" t="s">
        <v>100</v>
      </c>
      <c r="I31" s="56" t="s">
        <v>100</v>
      </c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</row>
    <row r="32" spans="1:24" ht="13" thickBot="1" x14ac:dyDescent="0.3">
      <c r="A32" s="43" t="s">
        <v>405</v>
      </c>
      <c r="B32" s="56" t="s">
        <v>99</v>
      </c>
      <c r="C32" s="55" t="s">
        <v>100</v>
      </c>
      <c r="D32" s="56" t="s">
        <v>99</v>
      </c>
      <c r="E32" s="55" t="s">
        <v>100</v>
      </c>
      <c r="F32" s="56" t="s">
        <v>99</v>
      </c>
      <c r="G32" s="56" t="s">
        <v>100</v>
      </c>
      <c r="H32" s="56" t="s">
        <v>99</v>
      </c>
      <c r="I32" s="56" t="s">
        <v>100</v>
      </c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</row>
    <row r="33" spans="1:26" ht="13" thickBot="1" x14ac:dyDescent="0.3">
      <c r="A33" s="43" t="s">
        <v>406</v>
      </c>
      <c r="B33" s="56" t="s">
        <v>99</v>
      </c>
      <c r="C33" s="55" t="s">
        <v>100</v>
      </c>
      <c r="D33" s="56" t="s">
        <v>99</v>
      </c>
      <c r="E33" s="56" t="s">
        <v>99</v>
      </c>
      <c r="F33" s="56" t="s">
        <v>99</v>
      </c>
      <c r="G33" s="56" t="s">
        <v>100</v>
      </c>
      <c r="H33" s="55" t="s">
        <v>100</v>
      </c>
      <c r="I33" s="56" t="s">
        <v>100</v>
      </c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</row>
    <row r="34" spans="1:26" ht="13" thickBot="1" x14ac:dyDescent="0.3">
      <c r="A34" s="43" t="s">
        <v>407</v>
      </c>
      <c r="B34" s="56" t="s">
        <v>99</v>
      </c>
      <c r="C34" s="55" t="s">
        <v>100</v>
      </c>
      <c r="D34" s="56" t="s">
        <v>99</v>
      </c>
      <c r="E34" s="55" t="s">
        <v>100</v>
      </c>
      <c r="F34" s="56" t="s">
        <v>99</v>
      </c>
      <c r="G34" s="57" t="s">
        <v>99</v>
      </c>
      <c r="H34" s="55" t="s">
        <v>100</v>
      </c>
      <c r="I34" s="56" t="s">
        <v>100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</row>
    <row r="35" spans="1:26" ht="13" thickBot="1" x14ac:dyDescent="0.3">
      <c r="A35" s="43" t="s">
        <v>408</v>
      </c>
      <c r="B35" s="56" t="s">
        <v>99</v>
      </c>
      <c r="C35" s="56" t="s">
        <v>99</v>
      </c>
      <c r="D35" s="56" t="s">
        <v>99</v>
      </c>
      <c r="E35" s="55" t="s">
        <v>100</v>
      </c>
      <c r="F35" s="56" t="s">
        <v>99</v>
      </c>
      <c r="G35" s="57" t="s">
        <v>99</v>
      </c>
      <c r="H35" s="55" t="s">
        <v>100</v>
      </c>
      <c r="I35" s="56" t="s">
        <v>100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</row>
    <row r="36" spans="1:26" ht="13" thickBot="1" x14ac:dyDescent="0.3">
      <c r="A36" s="41" t="s">
        <v>409</v>
      </c>
      <c r="B36" s="56" t="s">
        <v>99</v>
      </c>
      <c r="C36" s="55" t="s">
        <v>100</v>
      </c>
      <c r="D36" s="56" t="s">
        <v>99</v>
      </c>
      <c r="E36" s="55" t="s">
        <v>100</v>
      </c>
      <c r="F36" s="56" t="s">
        <v>99</v>
      </c>
      <c r="G36" s="57" t="s">
        <v>99</v>
      </c>
      <c r="H36" s="55" t="s">
        <v>424</v>
      </c>
      <c r="I36" s="56" t="s">
        <v>100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</row>
    <row r="37" spans="1:26" ht="13" thickBot="1" x14ac:dyDescent="0.3">
      <c r="A37" s="41" t="s">
        <v>410</v>
      </c>
      <c r="B37" s="56" t="s">
        <v>99</v>
      </c>
      <c r="C37" s="55" t="s">
        <v>100</v>
      </c>
      <c r="D37" s="56" t="s">
        <v>99</v>
      </c>
      <c r="E37" s="55" t="s">
        <v>100</v>
      </c>
      <c r="F37" s="56" t="s">
        <v>99</v>
      </c>
      <c r="G37" s="57" t="s">
        <v>99</v>
      </c>
      <c r="H37" s="56" t="s">
        <v>99</v>
      </c>
      <c r="I37" s="56" t="s">
        <v>100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</row>
    <row r="38" spans="1:26" ht="13" thickBot="1" x14ac:dyDescent="0.3">
      <c r="A38" s="41" t="s">
        <v>411</v>
      </c>
      <c r="B38" s="56" t="s">
        <v>99</v>
      </c>
      <c r="C38" s="55" t="s">
        <v>100</v>
      </c>
      <c r="D38" s="56" t="s">
        <v>99</v>
      </c>
      <c r="E38" s="55" t="s">
        <v>100</v>
      </c>
      <c r="F38" s="56" t="s">
        <v>99</v>
      </c>
      <c r="G38" s="56" t="s">
        <v>100</v>
      </c>
      <c r="H38" s="56" t="s">
        <v>99</v>
      </c>
      <c r="I38" s="56" t="s">
        <v>100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" thickBot="1" x14ac:dyDescent="0.3">
      <c r="A39" s="33"/>
      <c r="B39" s="33"/>
      <c r="C39" s="33"/>
      <c r="D39" s="33"/>
      <c r="E39" s="33"/>
      <c r="F39" s="33"/>
      <c r="G39" s="33"/>
      <c r="H39" s="33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" thickBot="1" x14ac:dyDescent="0.3">
      <c r="A40" s="33"/>
      <c r="B40" s="33"/>
      <c r="C40" s="33"/>
      <c r="D40" s="33"/>
      <c r="E40" s="33"/>
      <c r="F40" s="33"/>
      <c r="G40" s="33"/>
      <c r="H40" s="33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" thickBot="1" x14ac:dyDescent="0.3">
      <c r="A41" s="33"/>
      <c r="B41" s="33"/>
      <c r="C41" s="33"/>
      <c r="D41" s="33"/>
      <c r="E41" s="33"/>
      <c r="F41" s="33"/>
      <c r="G41" s="33"/>
      <c r="H41" s="33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" thickBot="1" x14ac:dyDescent="0.3">
      <c r="A42" s="33"/>
      <c r="B42" s="33"/>
      <c r="C42" s="33"/>
      <c r="D42" s="33"/>
      <c r="E42" s="33"/>
      <c r="F42" s="33"/>
      <c r="G42" s="33"/>
      <c r="H42" s="33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" thickBot="1" x14ac:dyDescent="0.3">
      <c r="A43" s="33"/>
      <c r="B43" s="33"/>
      <c r="C43" s="33"/>
      <c r="D43" s="33"/>
      <c r="E43" s="33"/>
      <c r="F43" s="33"/>
      <c r="G43" s="33"/>
      <c r="H43" s="33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" thickBot="1" x14ac:dyDescent="0.3">
      <c r="A44" s="33"/>
      <c r="B44" s="33"/>
      <c r="C44" s="33"/>
      <c r="D44" s="33"/>
      <c r="E44" s="33"/>
      <c r="F44" s="33"/>
      <c r="G44" s="33"/>
      <c r="H44" s="33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" thickBot="1" x14ac:dyDescent="0.3">
      <c r="A45" s="33"/>
      <c r="B45" s="33"/>
      <c r="C45" s="33"/>
      <c r="D45" s="33"/>
      <c r="E45" s="33"/>
      <c r="F45" s="33"/>
      <c r="G45" s="33"/>
      <c r="H45" s="33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" thickBot="1" x14ac:dyDescent="0.3">
      <c r="A46" s="33"/>
      <c r="B46" s="33"/>
      <c r="C46" s="33"/>
      <c r="D46" s="33"/>
      <c r="E46" s="33"/>
      <c r="F46" s="33"/>
      <c r="G46" s="33"/>
      <c r="H46" s="33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" thickBot="1" x14ac:dyDescent="0.3">
      <c r="A47" s="33"/>
      <c r="B47" s="33"/>
      <c r="C47" s="33"/>
      <c r="D47" s="33"/>
      <c r="E47" s="33"/>
      <c r="F47" s="33"/>
      <c r="G47" s="33"/>
      <c r="H47" s="33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" thickBot="1" x14ac:dyDescent="0.3">
      <c r="A48" s="33"/>
      <c r="B48" s="33"/>
      <c r="C48" s="33"/>
      <c r="D48" s="33"/>
      <c r="E48" s="33"/>
      <c r="F48" s="33"/>
      <c r="G48" s="33"/>
      <c r="H48" s="33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" thickBot="1" x14ac:dyDescent="0.3">
      <c r="A49" s="33"/>
      <c r="B49" s="33"/>
      <c r="C49" s="33"/>
      <c r="D49" s="33"/>
      <c r="E49" s="33"/>
      <c r="F49" s="33"/>
      <c r="G49" s="33"/>
      <c r="H49" s="33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" thickBot="1" x14ac:dyDescent="0.3">
      <c r="A50" s="33"/>
      <c r="B50" s="33"/>
      <c r="C50" s="33"/>
      <c r="D50" s="33"/>
      <c r="E50" s="33"/>
      <c r="F50" s="33"/>
      <c r="G50" s="33"/>
      <c r="H50" s="33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" thickBot="1" x14ac:dyDescent="0.3">
      <c r="A51" s="33"/>
      <c r="B51" s="33"/>
      <c r="C51" s="33"/>
      <c r="D51" s="33"/>
      <c r="E51" s="33"/>
      <c r="F51" s="33"/>
      <c r="G51" s="33"/>
      <c r="H51" s="33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" thickBot="1" x14ac:dyDescent="0.3">
      <c r="A52" s="33"/>
      <c r="B52" s="33"/>
      <c r="C52" s="33"/>
      <c r="D52" s="33"/>
      <c r="E52" s="33"/>
      <c r="F52" s="33"/>
      <c r="G52" s="33"/>
      <c r="H52" s="33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" thickBot="1" x14ac:dyDescent="0.3">
      <c r="A53" s="33"/>
      <c r="B53" s="33"/>
      <c r="C53" s="33"/>
      <c r="D53" s="33"/>
      <c r="E53" s="33"/>
      <c r="F53" s="33"/>
      <c r="G53" s="33"/>
      <c r="H53" s="33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" thickBot="1" x14ac:dyDescent="0.3">
      <c r="A54" s="33"/>
      <c r="B54" s="33"/>
      <c r="C54" s="33"/>
      <c r="D54" s="33"/>
      <c r="E54" s="33"/>
      <c r="F54" s="33"/>
      <c r="G54" s="33"/>
      <c r="H54" s="33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" thickBot="1" x14ac:dyDescent="0.3">
      <c r="A55" s="33"/>
      <c r="B55" s="33"/>
      <c r="C55" s="33"/>
      <c r="D55" s="33"/>
      <c r="E55" s="33"/>
      <c r="F55" s="33"/>
      <c r="G55" s="33"/>
      <c r="H55" s="33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" thickBot="1" x14ac:dyDescent="0.3">
      <c r="A56" s="33"/>
      <c r="B56" s="33"/>
      <c r="C56" s="33"/>
      <c r="D56" s="33"/>
      <c r="E56" s="33"/>
      <c r="F56" s="33"/>
      <c r="G56" s="33"/>
      <c r="H56" s="33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" thickBot="1" x14ac:dyDescent="0.3">
      <c r="A57" s="33"/>
      <c r="B57" s="33"/>
      <c r="C57" s="33"/>
      <c r="D57" s="33"/>
      <c r="E57" s="33"/>
      <c r="F57" s="33"/>
      <c r="G57" s="33"/>
      <c r="H57" s="33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" thickBot="1" x14ac:dyDescent="0.3">
      <c r="A58" s="33"/>
      <c r="B58" s="33"/>
      <c r="C58" s="33"/>
      <c r="D58" s="33"/>
      <c r="E58" s="33"/>
      <c r="F58" s="33"/>
      <c r="G58" s="33"/>
      <c r="H58" s="33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" thickBot="1" x14ac:dyDescent="0.3">
      <c r="A59" s="33"/>
      <c r="B59" s="33"/>
      <c r="C59" s="33"/>
      <c r="D59" s="33"/>
      <c r="E59" s="33"/>
      <c r="F59" s="33"/>
      <c r="G59" s="33"/>
      <c r="H59" s="33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" thickBot="1" x14ac:dyDescent="0.3">
      <c r="A60" s="33"/>
      <c r="B60" s="33"/>
      <c r="C60" s="33"/>
      <c r="D60" s="33"/>
      <c r="E60" s="33"/>
      <c r="F60" s="33"/>
      <c r="G60" s="33"/>
      <c r="H60" s="33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" thickBot="1" x14ac:dyDescent="0.3">
      <c r="A61" s="33"/>
      <c r="B61" s="33"/>
      <c r="C61" s="33"/>
      <c r="D61" s="33"/>
      <c r="E61" s="33"/>
      <c r="F61" s="33"/>
      <c r="G61" s="33"/>
      <c r="H61" s="33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" thickBot="1" x14ac:dyDescent="0.3">
      <c r="A62" s="33"/>
      <c r="B62" s="33"/>
      <c r="C62" s="33"/>
      <c r="D62" s="33"/>
      <c r="E62" s="33"/>
      <c r="F62" s="33"/>
      <c r="G62" s="33"/>
      <c r="H62" s="33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" thickBot="1" x14ac:dyDescent="0.3">
      <c r="A63" s="33"/>
      <c r="B63" s="33"/>
      <c r="C63" s="33"/>
      <c r="D63" s="33"/>
      <c r="E63" s="33"/>
      <c r="F63" s="33"/>
      <c r="G63" s="33"/>
      <c r="H63" s="33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" thickBot="1" x14ac:dyDescent="0.3">
      <c r="A64" s="33"/>
      <c r="B64" s="33"/>
      <c r="C64" s="33"/>
      <c r="D64" s="33"/>
      <c r="E64" s="33"/>
      <c r="F64" s="33"/>
      <c r="G64" s="33"/>
      <c r="H64" s="33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" thickBot="1" x14ac:dyDescent="0.3">
      <c r="A65" s="33"/>
      <c r="B65" s="33"/>
      <c r="C65" s="33"/>
      <c r="D65" s="33"/>
      <c r="E65" s="33"/>
      <c r="F65" s="33"/>
      <c r="G65" s="33"/>
      <c r="H65" s="33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" thickBot="1" x14ac:dyDescent="0.3">
      <c r="A66" s="33"/>
      <c r="B66" s="33"/>
      <c r="C66" s="33"/>
      <c r="D66" s="33"/>
      <c r="E66" s="33"/>
      <c r="F66" s="33"/>
      <c r="G66" s="33"/>
      <c r="H66" s="33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" thickBot="1" x14ac:dyDescent="0.3">
      <c r="A67" s="33"/>
      <c r="B67" s="33"/>
      <c r="C67" s="33"/>
      <c r="D67" s="33"/>
      <c r="E67" s="33"/>
      <c r="F67" s="33"/>
      <c r="G67" s="33"/>
      <c r="H67" s="33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" thickBot="1" x14ac:dyDescent="0.3">
      <c r="A68" s="33"/>
      <c r="B68" s="33"/>
      <c r="C68" s="33"/>
      <c r="D68" s="33"/>
      <c r="E68" s="33"/>
      <c r="F68" s="33"/>
      <c r="G68" s="33"/>
      <c r="H68" s="33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" thickBot="1" x14ac:dyDescent="0.3">
      <c r="A69" s="33"/>
      <c r="B69" s="33"/>
      <c r="C69" s="33"/>
      <c r="D69" s="33"/>
      <c r="E69" s="33"/>
      <c r="F69" s="33"/>
      <c r="G69" s="33"/>
      <c r="H69" s="33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" thickBot="1" x14ac:dyDescent="0.3">
      <c r="A70" s="33"/>
      <c r="B70" s="33"/>
      <c r="C70" s="33"/>
      <c r="D70" s="33"/>
      <c r="E70" s="33"/>
      <c r="F70" s="33"/>
      <c r="G70" s="33"/>
      <c r="H70" s="33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" thickBot="1" x14ac:dyDescent="0.3">
      <c r="A71" s="33"/>
      <c r="B71" s="33"/>
      <c r="C71" s="33"/>
      <c r="D71" s="33"/>
      <c r="E71" s="33"/>
      <c r="F71" s="33"/>
      <c r="G71" s="33"/>
      <c r="H71" s="33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" thickBot="1" x14ac:dyDescent="0.3">
      <c r="A72" s="33"/>
      <c r="B72" s="33"/>
      <c r="C72" s="33"/>
      <c r="D72" s="33"/>
      <c r="E72" s="33"/>
      <c r="F72" s="33"/>
      <c r="G72" s="33"/>
      <c r="H72" s="33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" thickBot="1" x14ac:dyDescent="0.3">
      <c r="A73" s="33"/>
      <c r="B73" s="33"/>
      <c r="C73" s="33"/>
      <c r="D73" s="33"/>
      <c r="E73" s="33"/>
      <c r="F73" s="33"/>
      <c r="G73" s="33"/>
      <c r="H73" s="33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" thickBot="1" x14ac:dyDescent="0.3">
      <c r="A74" s="33"/>
      <c r="B74" s="33"/>
      <c r="C74" s="33"/>
      <c r="D74" s="33"/>
      <c r="E74" s="33"/>
      <c r="F74" s="33"/>
      <c r="G74" s="33"/>
      <c r="H74" s="33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" thickBot="1" x14ac:dyDescent="0.3">
      <c r="A75" s="33"/>
      <c r="B75" s="33"/>
      <c r="C75" s="33"/>
      <c r="D75" s="33"/>
      <c r="E75" s="33"/>
      <c r="F75" s="33"/>
      <c r="G75" s="33"/>
      <c r="H75" s="33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" thickBot="1" x14ac:dyDescent="0.3">
      <c r="A76" s="33"/>
      <c r="B76" s="33"/>
      <c r="C76" s="33"/>
      <c r="D76" s="33"/>
      <c r="E76" s="33"/>
      <c r="F76" s="33"/>
      <c r="G76" s="33"/>
      <c r="H76" s="33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" thickBot="1" x14ac:dyDescent="0.3">
      <c r="A77" s="33"/>
      <c r="B77" s="33"/>
      <c r="C77" s="33"/>
      <c r="D77" s="33"/>
      <c r="E77" s="33"/>
      <c r="F77" s="33"/>
      <c r="G77" s="33"/>
      <c r="H77" s="33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" thickBot="1" x14ac:dyDescent="0.3">
      <c r="A78" s="33"/>
      <c r="B78" s="33"/>
      <c r="C78" s="33"/>
      <c r="D78" s="33"/>
      <c r="E78" s="33"/>
      <c r="F78" s="33"/>
      <c r="G78" s="33"/>
      <c r="H78" s="33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" thickBot="1" x14ac:dyDescent="0.3">
      <c r="A79" s="33"/>
      <c r="B79" s="33"/>
      <c r="C79" s="33"/>
      <c r="D79" s="33"/>
      <c r="E79" s="33"/>
      <c r="F79" s="33"/>
      <c r="G79" s="33"/>
      <c r="H79" s="33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" thickBot="1" x14ac:dyDescent="0.3">
      <c r="A80" s="33"/>
      <c r="B80" s="33"/>
      <c r="C80" s="33"/>
      <c r="D80" s="33"/>
      <c r="E80" s="33"/>
      <c r="F80" s="33"/>
      <c r="G80" s="33"/>
      <c r="H80" s="33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" thickBot="1" x14ac:dyDescent="0.3">
      <c r="A81" s="33"/>
      <c r="B81" s="33"/>
      <c r="C81" s="33"/>
      <c r="D81" s="33"/>
      <c r="E81" s="33"/>
      <c r="F81" s="33"/>
      <c r="G81" s="33"/>
      <c r="H81" s="33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" thickBot="1" x14ac:dyDescent="0.3">
      <c r="A82" s="33"/>
      <c r="B82" s="33"/>
      <c r="C82" s="33"/>
      <c r="D82" s="33"/>
      <c r="E82" s="33"/>
      <c r="F82" s="33"/>
      <c r="G82" s="33"/>
      <c r="H82" s="33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" thickBot="1" x14ac:dyDescent="0.3">
      <c r="A83" s="33"/>
      <c r="B83" s="33"/>
      <c r="C83" s="33"/>
      <c r="D83" s="33"/>
      <c r="E83" s="33"/>
      <c r="F83" s="33"/>
      <c r="G83" s="33"/>
      <c r="H83" s="33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" thickBot="1" x14ac:dyDescent="0.3">
      <c r="A84" s="33"/>
      <c r="B84" s="33"/>
      <c r="C84" s="33"/>
      <c r="D84" s="33"/>
      <c r="E84" s="33"/>
      <c r="F84" s="33"/>
      <c r="G84" s="33"/>
      <c r="H84" s="33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" thickBot="1" x14ac:dyDescent="0.3">
      <c r="A85" s="33"/>
      <c r="B85" s="33"/>
      <c r="C85" s="33"/>
      <c r="D85" s="33"/>
      <c r="E85" s="33"/>
      <c r="F85" s="33"/>
      <c r="G85" s="33"/>
      <c r="H85" s="33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" thickBot="1" x14ac:dyDescent="0.3">
      <c r="A86" s="33"/>
      <c r="B86" s="33"/>
      <c r="C86" s="33"/>
      <c r="D86" s="33"/>
      <c r="E86" s="33"/>
      <c r="F86" s="33"/>
      <c r="G86" s="33"/>
      <c r="H86" s="33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" thickBot="1" x14ac:dyDescent="0.3">
      <c r="A87" s="33"/>
      <c r="B87" s="33"/>
      <c r="C87" s="33"/>
      <c r="D87" s="33"/>
      <c r="E87" s="33"/>
      <c r="F87" s="33"/>
      <c r="G87" s="33"/>
      <c r="H87" s="33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" thickBot="1" x14ac:dyDescent="0.3">
      <c r="A88" s="33"/>
      <c r="B88" s="33"/>
      <c r="C88" s="33"/>
      <c r="D88" s="33"/>
      <c r="E88" s="33"/>
      <c r="F88" s="33"/>
      <c r="G88" s="33"/>
      <c r="H88" s="33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" thickBot="1" x14ac:dyDescent="0.3">
      <c r="A89" s="33"/>
      <c r="B89" s="33"/>
      <c r="C89" s="33"/>
      <c r="D89" s="33"/>
      <c r="E89" s="33"/>
      <c r="F89" s="33"/>
      <c r="G89" s="33"/>
      <c r="H89" s="33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" thickBot="1" x14ac:dyDescent="0.3">
      <c r="A90" s="33"/>
      <c r="B90" s="33"/>
      <c r="C90" s="33"/>
      <c r="D90" s="33"/>
      <c r="E90" s="33"/>
      <c r="F90" s="33"/>
      <c r="G90" s="33"/>
      <c r="H90" s="33"/>
      <c r="I90" s="41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" thickBot="1" x14ac:dyDescent="0.3">
      <c r="A91" s="33"/>
      <c r="B91" s="33"/>
      <c r="C91" s="33"/>
      <c r="D91" s="33"/>
      <c r="E91" s="33"/>
      <c r="F91" s="33"/>
      <c r="G91" s="33"/>
      <c r="H91" s="33"/>
      <c r="I91" s="41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" thickBot="1" x14ac:dyDescent="0.3">
      <c r="A92" s="33"/>
      <c r="B92" s="33"/>
      <c r="C92" s="33"/>
      <c r="D92" s="33"/>
      <c r="E92" s="33"/>
      <c r="F92" s="33"/>
      <c r="G92" s="33"/>
      <c r="H92" s="33"/>
      <c r="I92" s="41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" thickBot="1" x14ac:dyDescent="0.3">
      <c r="A93" s="33"/>
      <c r="B93" s="33"/>
      <c r="C93" s="33"/>
      <c r="D93" s="33"/>
      <c r="E93" s="33"/>
      <c r="F93" s="33"/>
      <c r="G93" s="33"/>
      <c r="H93" s="33"/>
      <c r="I93" s="41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" thickBot="1" x14ac:dyDescent="0.3">
      <c r="A94" s="33"/>
      <c r="B94" s="33"/>
      <c r="C94" s="33"/>
      <c r="D94" s="33"/>
      <c r="E94" s="33"/>
      <c r="F94" s="33"/>
      <c r="G94" s="33"/>
      <c r="H94" s="33"/>
      <c r="I94" s="41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" thickBot="1" x14ac:dyDescent="0.3">
      <c r="A95" s="33"/>
      <c r="B95" s="33"/>
      <c r="C95" s="33"/>
      <c r="D95" s="33"/>
      <c r="E95" s="33"/>
      <c r="F95" s="33"/>
      <c r="G95" s="33"/>
      <c r="H95" s="33"/>
      <c r="I95" s="41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" thickBot="1" x14ac:dyDescent="0.3">
      <c r="A96" s="33"/>
      <c r="B96" s="33"/>
      <c r="C96" s="33"/>
      <c r="D96" s="33"/>
      <c r="E96" s="33"/>
      <c r="F96" s="33"/>
      <c r="G96" s="33"/>
      <c r="H96" s="33"/>
      <c r="I96" s="41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" thickBot="1" x14ac:dyDescent="0.3">
      <c r="A97" s="33"/>
      <c r="B97" s="33"/>
      <c r="C97" s="33"/>
      <c r="D97" s="33"/>
      <c r="E97" s="33"/>
      <c r="F97" s="33"/>
      <c r="G97" s="33"/>
      <c r="H97" s="33"/>
      <c r="I97" s="41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" thickBot="1" x14ac:dyDescent="0.3">
      <c r="A98" s="33"/>
      <c r="B98" s="33"/>
      <c r="C98" s="33"/>
      <c r="D98" s="33"/>
      <c r="E98" s="33"/>
      <c r="F98" s="33"/>
      <c r="G98" s="33"/>
      <c r="H98" s="33"/>
      <c r="I98" s="41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" thickBot="1" x14ac:dyDescent="0.3">
      <c r="A99" s="33"/>
      <c r="B99" s="33"/>
      <c r="C99" s="33"/>
      <c r="D99" s="33"/>
      <c r="E99" s="33"/>
      <c r="F99" s="33"/>
      <c r="G99" s="33"/>
      <c r="H99" s="33"/>
      <c r="I99" s="41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" thickBot="1" x14ac:dyDescent="0.3">
      <c r="A100" s="33"/>
      <c r="B100" s="33"/>
      <c r="C100" s="33"/>
      <c r="D100" s="33"/>
      <c r="E100" s="33"/>
      <c r="F100" s="33"/>
      <c r="G100" s="33"/>
      <c r="H100" s="33"/>
      <c r="I100" s="41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" thickBot="1" x14ac:dyDescent="0.3">
      <c r="A101" s="33"/>
      <c r="B101" s="33"/>
      <c r="C101" s="33"/>
      <c r="D101" s="33"/>
      <c r="E101" s="33"/>
      <c r="F101" s="33"/>
      <c r="G101" s="33"/>
      <c r="H101" s="33"/>
      <c r="I101" s="41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" thickBot="1" x14ac:dyDescent="0.3">
      <c r="A102" s="33"/>
      <c r="B102" s="33"/>
      <c r="C102" s="33"/>
      <c r="D102" s="33"/>
      <c r="E102" s="33"/>
      <c r="F102" s="33"/>
      <c r="G102" s="33"/>
      <c r="H102" s="33"/>
      <c r="I102" s="41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" thickBot="1" x14ac:dyDescent="0.3">
      <c r="A103" s="33"/>
      <c r="B103" s="33"/>
      <c r="C103" s="33"/>
      <c r="D103" s="33"/>
      <c r="E103" s="33"/>
      <c r="F103" s="33"/>
      <c r="G103" s="33"/>
      <c r="H103" s="33"/>
      <c r="I103" s="41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" thickBot="1" x14ac:dyDescent="0.3">
      <c r="A104" s="33"/>
      <c r="B104" s="33"/>
      <c r="C104" s="33"/>
      <c r="D104" s="33"/>
      <c r="E104" s="33"/>
      <c r="F104" s="33"/>
      <c r="G104" s="33"/>
      <c r="H104" s="33"/>
      <c r="I104" s="41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" thickBot="1" x14ac:dyDescent="0.3">
      <c r="A105" s="33"/>
      <c r="B105" s="33"/>
      <c r="C105" s="33"/>
      <c r="D105" s="33"/>
      <c r="E105" s="33"/>
      <c r="F105" s="33"/>
      <c r="G105" s="33"/>
      <c r="H105" s="33"/>
      <c r="I105" s="41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" thickBot="1" x14ac:dyDescent="0.3">
      <c r="A106" s="33"/>
      <c r="B106" s="33"/>
      <c r="C106" s="33"/>
      <c r="D106" s="33"/>
      <c r="E106" s="33"/>
      <c r="F106" s="33"/>
      <c r="G106" s="33"/>
      <c r="H106" s="33"/>
      <c r="I106" s="41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" thickBot="1" x14ac:dyDescent="0.3">
      <c r="A107" s="33"/>
      <c r="B107" s="33"/>
      <c r="C107" s="33"/>
      <c r="D107" s="33"/>
      <c r="E107" s="33"/>
      <c r="F107" s="33"/>
      <c r="G107" s="33"/>
      <c r="H107" s="33"/>
      <c r="I107" s="41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" thickBot="1" x14ac:dyDescent="0.3">
      <c r="A108" s="33"/>
      <c r="B108" s="33"/>
      <c r="C108" s="33"/>
      <c r="D108" s="33"/>
      <c r="E108" s="33"/>
      <c r="F108" s="33"/>
      <c r="G108" s="33"/>
      <c r="H108" s="33"/>
      <c r="I108" s="41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" thickBot="1" x14ac:dyDescent="0.3">
      <c r="A109" s="33"/>
      <c r="B109" s="33"/>
      <c r="C109" s="33"/>
      <c r="D109" s="33"/>
      <c r="E109" s="33"/>
      <c r="F109" s="33"/>
      <c r="G109" s="33"/>
      <c r="H109" s="33"/>
      <c r="I109" s="41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" thickBot="1" x14ac:dyDescent="0.3">
      <c r="A110" s="33"/>
      <c r="B110" s="33"/>
      <c r="C110" s="33"/>
      <c r="D110" s="33"/>
      <c r="E110" s="33"/>
      <c r="F110" s="33"/>
      <c r="G110" s="33"/>
      <c r="H110" s="33"/>
      <c r="I110" s="41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" thickBot="1" x14ac:dyDescent="0.3">
      <c r="A111" s="33"/>
      <c r="B111" s="33"/>
      <c r="C111" s="33"/>
      <c r="D111" s="33"/>
      <c r="E111" s="33"/>
      <c r="F111" s="33"/>
      <c r="G111" s="33"/>
      <c r="H111" s="33"/>
      <c r="I111" s="41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" thickBot="1" x14ac:dyDescent="0.3">
      <c r="A112" s="33"/>
      <c r="B112" s="33"/>
      <c r="C112" s="33"/>
      <c r="D112" s="33"/>
      <c r="E112" s="33"/>
      <c r="F112" s="33"/>
      <c r="G112" s="33"/>
      <c r="H112" s="33"/>
      <c r="I112" s="41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" thickBot="1" x14ac:dyDescent="0.3">
      <c r="A113" s="33"/>
      <c r="B113" s="33"/>
      <c r="C113" s="33"/>
      <c r="D113" s="33"/>
      <c r="E113" s="33"/>
      <c r="F113" s="33"/>
      <c r="G113" s="33"/>
      <c r="H113" s="33"/>
      <c r="I113" s="41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" thickBot="1" x14ac:dyDescent="0.3">
      <c r="A114" s="33"/>
      <c r="B114" s="33"/>
      <c r="C114" s="33"/>
      <c r="D114" s="33"/>
      <c r="E114" s="33"/>
      <c r="F114" s="33"/>
      <c r="G114" s="33"/>
      <c r="H114" s="33"/>
      <c r="I114" s="41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" thickBot="1" x14ac:dyDescent="0.3">
      <c r="A115" s="33"/>
      <c r="B115" s="33"/>
      <c r="C115" s="33"/>
      <c r="D115" s="33"/>
      <c r="E115" s="33"/>
      <c r="F115" s="33"/>
      <c r="G115" s="33"/>
      <c r="H115" s="33"/>
      <c r="I115" s="4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" thickBot="1" x14ac:dyDescent="0.3">
      <c r="A116" s="33"/>
      <c r="B116" s="33"/>
      <c r="C116" s="33"/>
      <c r="D116" s="33"/>
      <c r="E116" s="33"/>
      <c r="F116" s="33"/>
      <c r="G116" s="33"/>
      <c r="H116" s="33"/>
      <c r="I116" s="4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" thickBot="1" x14ac:dyDescent="0.3">
      <c r="A117" s="33"/>
      <c r="B117" s="33"/>
      <c r="C117" s="33"/>
      <c r="D117" s="33"/>
      <c r="E117" s="33"/>
      <c r="F117" s="33"/>
      <c r="G117" s="33"/>
      <c r="H117" s="33"/>
      <c r="I117" s="4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" thickBot="1" x14ac:dyDescent="0.3">
      <c r="A118" s="33"/>
      <c r="B118" s="33"/>
      <c r="C118" s="33"/>
      <c r="D118" s="33"/>
      <c r="E118" s="33"/>
      <c r="F118" s="33"/>
      <c r="G118" s="33"/>
      <c r="H118" s="33"/>
      <c r="I118" s="4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" thickBot="1" x14ac:dyDescent="0.3">
      <c r="A119" s="33"/>
      <c r="B119" s="33"/>
      <c r="C119" s="33"/>
      <c r="D119" s="33"/>
      <c r="E119" s="33"/>
      <c r="F119" s="33"/>
      <c r="G119" s="33"/>
      <c r="H119" s="33"/>
      <c r="I119" s="4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" thickBot="1" x14ac:dyDescent="0.3">
      <c r="A120" s="33"/>
      <c r="B120" s="33"/>
      <c r="C120" s="33"/>
      <c r="D120" s="33"/>
      <c r="E120" s="33"/>
      <c r="F120" s="33"/>
      <c r="G120" s="33"/>
      <c r="H120" s="33"/>
      <c r="I120" s="41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" thickBot="1" x14ac:dyDescent="0.3">
      <c r="A121" s="33"/>
      <c r="B121" s="33"/>
      <c r="C121" s="33"/>
      <c r="D121" s="33"/>
      <c r="E121" s="33"/>
      <c r="F121" s="33"/>
      <c r="G121" s="33"/>
      <c r="H121" s="33"/>
      <c r="I121" s="41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" thickBot="1" x14ac:dyDescent="0.3">
      <c r="A122" s="33"/>
      <c r="B122" s="33"/>
      <c r="C122" s="33"/>
      <c r="D122" s="33"/>
      <c r="E122" s="33"/>
      <c r="F122" s="33"/>
      <c r="G122" s="33"/>
      <c r="H122" s="33"/>
      <c r="I122" s="41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" thickBot="1" x14ac:dyDescent="0.3">
      <c r="A123" s="33"/>
      <c r="B123" s="33"/>
      <c r="C123" s="33"/>
      <c r="D123" s="33"/>
      <c r="E123" s="33"/>
      <c r="F123" s="33"/>
      <c r="G123" s="33"/>
      <c r="H123" s="33"/>
      <c r="I123" s="41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" thickBot="1" x14ac:dyDescent="0.3">
      <c r="A124" s="33"/>
      <c r="B124" s="33"/>
      <c r="C124" s="33"/>
      <c r="D124" s="33"/>
      <c r="E124" s="33"/>
      <c r="F124" s="33"/>
      <c r="G124" s="33"/>
      <c r="H124" s="33"/>
      <c r="I124" s="41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" thickBot="1" x14ac:dyDescent="0.3">
      <c r="A125" s="33"/>
      <c r="B125" s="33"/>
      <c r="C125" s="33"/>
      <c r="D125" s="33"/>
      <c r="E125" s="33"/>
      <c r="F125" s="33"/>
      <c r="G125" s="33"/>
      <c r="H125" s="33"/>
      <c r="I125" s="41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" thickBot="1" x14ac:dyDescent="0.3">
      <c r="A126" s="33"/>
      <c r="B126" s="33"/>
      <c r="C126" s="33"/>
      <c r="D126" s="33"/>
      <c r="E126" s="33"/>
      <c r="F126" s="33"/>
      <c r="G126" s="33"/>
      <c r="H126" s="33"/>
      <c r="I126" s="41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" thickBot="1" x14ac:dyDescent="0.3">
      <c r="A127" s="33"/>
      <c r="B127" s="33"/>
      <c r="C127" s="33"/>
      <c r="D127" s="33"/>
      <c r="E127" s="33"/>
      <c r="F127" s="33"/>
      <c r="G127" s="33"/>
      <c r="H127" s="33"/>
      <c r="I127" s="41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" thickBot="1" x14ac:dyDescent="0.3">
      <c r="A128" s="33"/>
      <c r="B128" s="33"/>
      <c r="C128" s="33"/>
      <c r="D128" s="33"/>
      <c r="E128" s="33"/>
      <c r="F128" s="33"/>
      <c r="G128" s="33"/>
      <c r="H128" s="33"/>
      <c r="I128" s="41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" thickBot="1" x14ac:dyDescent="0.3">
      <c r="A129" s="33"/>
      <c r="B129" s="33"/>
      <c r="C129" s="33"/>
      <c r="D129" s="33"/>
      <c r="E129" s="33"/>
      <c r="F129" s="33"/>
      <c r="G129" s="33"/>
      <c r="H129" s="33"/>
      <c r="I129" s="41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" thickBot="1" x14ac:dyDescent="0.3">
      <c r="A130" s="33"/>
      <c r="B130" s="33"/>
      <c r="C130" s="33"/>
      <c r="D130" s="33"/>
      <c r="E130" s="33"/>
      <c r="F130" s="33"/>
      <c r="G130" s="33"/>
      <c r="H130" s="33"/>
      <c r="I130" s="41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" thickBot="1" x14ac:dyDescent="0.3">
      <c r="A131" s="33"/>
      <c r="B131" s="33"/>
      <c r="C131" s="33"/>
      <c r="D131" s="33"/>
      <c r="E131" s="33"/>
      <c r="F131" s="33"/>
      <c r="G131" s="33"/>
      <c r="H131" s="33"/>
      <c r="I131" s="41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" thickBot="1" x14ac:dyDescent="0.3">
      <c r="A132" s="33"/>
      <c r="B132" s="33"/>
      <c r="C132" s="33"/>
      <c r="D132" s="33"/>
      <c r="E132" s="33"/>
      <c r="F132" s="33"/>
      <c r="G132" s="33"/>
      <c r="H132" s="33"/>
      <c r="I132" s="41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" thickBot="1" x14ac:dyDescent="0.3">
      <c r="A133" s="33"/>
      <c r="B133" s="33"/>
      <c r="C133" s="33"/>
      <c r="D133" s="33"/>
      <c r="E133" s="33"/>
      <c r="F133" s="33"/>
      <c r="G133" s="33"/>
      <c r="H133" s="33"/>
      <c r="I133" s="41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" thickBot="1" x14ac:dyDescent="0.3">
      <c r="A134" s="33"/>
      <c r="B134" s="33"/>
      <c r="C134" s="33"/>
      <c r="D134" s="33"/>
      <c r="E134" s="33"/>
      <c r="F134" s="33"/>
      <c r="G134" s="33"/>
      <c r="H134" s="33"/>
      <c r="I134" s="41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" thickBot="1" x14ac:dyDescent="0.3">
      <c r="A135" s="33"/>
      <c r="B135" s="33"/>
      <c r="C135" s="33"/>
      <c r="D135" s="33"/>
      <c r="E135" s="33"/>
      <c r="F135" s="33"/>
      <c r="G135" s="33"/>
      <c r="H135" s="33"/>
      <c r="I135" s="41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" thickBot="1" x14ac:dyDescent="0.3">
      <c r="A136" s="33"/>
      <c r="B136" s="33"/>
      <c r="C136" s="33"/>
      <c r="D136" s="33"/>
      <c r="E136" s="33"/>
      <c r="F136" s="33"/>
      <c r="G136" s="33"/>
      <c r="H136" s="33"/>
      <c r="I136" s="41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" thickBot="1" x14ac:dyDescent="0.3">
      <c r="A137" s="33"/>
      <c r="B137" s="33"/>
      <c r="C137" s="33"/>
      <c r="D137" s="33"/>
      <c r="E137" s="33"/>
      <c r="F137" s="33"/>
      <c r="G137" s="33"/>
      <c r="H137" s="33"/>
      <c r="I137" s="41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" thickBot="1" x14ac:dyDescent="0.3">
      <c r="A138" s="33"/>
      <c r="B138" s="33"/>
      <c r="C138" s="33"/>
      <c r="D138" s="33"/>
      <c r="E138" s="33"/>
      <c r="F138" s="33"/>
      <c r="G138" s="33"/>
      <c r="H138" s="33"/>
      <c r="I138" s="41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" thickBot="1" x14ac:dyDescent="0.3">
      <c r="A139" s="33"/>
      <c r="B139" s="33"/>
      <c r="C139" s="33"/>
      <c r="D139" s="33"/>
      <c r="E139" s="33"/>
      <c r="F139" s="33"/>
      <c r="G139" s="33"/>
      <c r="H139" s="33"/>
      <c r="I139" s="41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" thickBot="1" x14ac:dyDescent="0.3">
      <c r="A140" s="33"/>
      <c r="B140" s="33"/>
      <c r="C140" s="33"/>
      <c r="D140" s="33"/>
      <c r="E140" s="33"/>
      <c r="F140" s="33"/>
      <c r="G140" s="33"/>
      <c r="H140" s="33"/>
      <c r="I140" s="41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" thickBot="1" x14ac:dyDescent="0.3">
      <c r="A141" s="33"/>
      <c r="B141" s="33"/>
      <c r="C141" s="33"/>
      <c r="D141" s="33"/>
      <c r="E141" s="33"/>
      <c r="F141" s="33"/>
      <c r="G141" s="33"/>
      <c r="H141" s="33"/>
      <c r="I141" s="41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" thickBot="1" x14ac:dyDescent="0.3">
      <c r="A142" s="33"/>
      <c r="B142" s="33"/>
      <c r="C142" s="33"/>
      <c r="D142" s="33"/>
      <c r="E142" s="33"/>
      <c r="F142" s="33"/>
      <c r="G142" s="33"/>
      <c r="H142" s="33"/>
      <c r="I142" s="41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" thickBot="1" x14ac:dyDescent="0.3">
      <c r="A143" s="33"/>
      <c r="B143" s="33"/>
      <c r="C143" s="33"/>
      <c r="D143" s="33"/>
      <c r="E143" s="33"/>
      <c r="F143" s="33"/>
      <c r="G143" s="33"/>
      <c r="H143" s="33"/>
      <c r="I143" s="41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" thickBot="1" x14ac:dyDescent="0.3">
      <c r="A144" s="33"/>
      <c r="B144" s="33"/>
      <c r="C144" s="33"/>
      <c r="D144" s="33"/>
      <c r="E144" s="33"/>
      <c r="F144" s="33"/>
      <c r="G144" s="33"/>
      <c r="H144" s="33"/>
      <c r="I144" s="41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" thickBot="1" x14ac:dyDescent="0.3">
      <c r="A145" s="33"/>
      <c r="B145" s="33"/>
      <c r="C145" s="33"/>
      <c r="D145" s="33"/>
      <c r="E145" s="33"/>
      <c r="F145" s="33"/>
      <c r="G145" s="33"/>
      <c r="H145" s="33"/>
      <c r="I145" s="41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" thickBot="1" x14ac:dyDescent="0.3">
      <c r="A146" s="33"/>
      <c r="B146" s="33"/>
      <c r="C146" s="33"/>
      <c r="D146" s="33"/>
      <c r="E146" s="33"/>
      <c r="F146" s="33"/>
      <c r="G146" s="33"/>
      <c r="H146" s="33"/>
      <c r="I146" s="41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" thickBot="1" x14ac:dyDescent="0.3">
      <c r="A147" s="33"/>
      <c r="B147" s="33"/>
      <c r="C147" s="33"/>
      <c r="D147" s="33"/>
      <c r="E147" s="33"/>
      <c r="F147" s="33"/>
      <c r="G147" s="33"/>
      <c r="H147" s="33"/>
      <c r="I147" s="41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" thickBot="1" x14ac:dyDescent="0.3">
      <c r="A148" s="33"/>
      <c r="B148" s="33"/>
      <c r="C148" s="33"/>
      <c r="D148" s="33"/>
      <c r="E148" s="33"/>
      <c r="F148" s="33"/>
      <c r="G148" s="33"/>
      <c r="H148" s="33"/>
      <c r="I148" s="41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" thickBot="1" x14ac:dyDescent="0.3">
      <c r="A149" s="33"/>
      <c r="B149" s="33"/>
      <c r="C149" s="33"/>
      <c r="D149" s="33"/>
      <c r="E149" s="33"/>
      <c r="F149" s="33"/>
      <c r="G149" s="33"/>
      <c r="H149" s="33"/>
      <c r="I149" s="41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" thickBot="1" x14ac:dyDescent="0.3">
      <c r="A150" s="33"/>
      <c r="B150" s="33"/>
      <c r="C150" s="33"/>
      <c r="D150" s="33"/>
      <c r="E150" s="33"/>
      <c r="F150" s="33"/>
      <c r="G150" s="33"/>
      <c r="H150" s="33"/>
      <c r="I150" s="41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" thickBot="1" x14ac:dyDescent="0.3">
      <c r="A151" s="33"/>
      <c r="B151" s="33"/>
      <c r="C151" s="33"/>
      <c r="D151" s="33"/>
      <c r="E151" s="33"/>
      <c r="F151" s="33"/>
      <c r="G151" s="33"/>
      <c r="H151" s="33"/>
      <c r="I151" s="41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" thickBot="1" x14ac:dyDescent="0.3">
      <c r="A152" s="33"/>
      <c r="B152" s="33"/>
      <c r="C152" s="33"/>
      <c r="D152" s="33"/>
      <c r="E152" s="33"/>
      <c r="F152" s="33"/>
      <c r="G152" s="33"/>
      <c r="H152" s="33"/>
      <c r="I152" s="41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" thickBot="1" x14ac:dyDescent="0.3">
      <c r="A153" s="33"/>
      <c r="B153" s="33"/>
      <c r="C153" s="33"/>
      <c r="D153" s="33"/>
      <c r="E153" s="33"/>
      <c r="F153" s="33"/>
      <c r="G153" s="33"/>
      <c r="H153" s="33"/>
      <c r="I153" s="41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" thickBot="1" x14ac:dyDescent="0.3">
      <c r="A154" s="33"/>
      <c r="B154" s="33"/>
      <c r="C154" s="33"/>
      <c r="D154" s="33"/>
      <c r="E154" s="33"/>
      <c r="F154" s="33"/>
      <c r="G154" s="33"/>
      <c r="H154" s="33"/>
      <c r="I154" s="41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" thickBot="1" x14ac:dyDescent="0.3">
      <c r="A155" s="33"/>
      <c r="B155" s="33"/>
      <c r="C155" s="33"/>
      <c r="D155" s="33"/>
      <c r="E155" s="33"/>
      <c r="F155" s="33"/>
      <c r="G155" s="33"/>
      <c r="H155" s="33"/>
      <c r="I155" s="41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" thickBot="1" x14ac:dyDescent="0.3">
      <c r="A156" s="33"/>
      <c r="B156" s="33"/>
      <c r="C156" s="33"/>
      <c r="D156" s="33"/>
      <c r="E156" s="33"/>
      <c r="F156" s="33"/>
      <c r="G156" s="33"/>
      <c r="H156" s="33"/>
      <c r="I156" s="41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" thickBot="1" x14ac:dyDescent="0.3">
      <c r="A157" s="33"/>
      <c r="B157" s="33"/>
      <c r="C157" s="33"/>
      <c r="D157" s="33"/>
      <c r="E157" s="33"/>
      <c r="F157" s="33"/>
      <c r="G157" s="33"/>
      <c r="H157" s="33"/>
      <c r="I157" s="41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" thickBot="1" x14ac:dyDescent="0.3">
      <c r="A158" s="33"/>
      <c r="B158" s="33"/>
      <c r="C158" s="33"/>
      <c r="D158" s="33"/>
      <c r="E158" s="33"/>
      <c r="F158" s="33"/>
      <c r="G158" s="33"/>
      <c r="H158" s="33"/>
      <c r="I158" s="41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" thickBot="1" x14ac:dyDescent="0.3">
      <c r="A159" s="33"/>
      <c r="B159" s="33"/>
      <c r="C159" s="33"/>
      <c r="D159" s="33"/>
      <c r="E159" s="33"/>
      <c r="F159" s="33"/>
      <c r="G159" s="33"/>
      <c r="H159" s="33"/>
      <c r="I159" s="41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" thickBot="1" x14ac:dyDescent="0.3">
      <c r="A160" s="33"/>
      <c r="B160" s="33"/>
      <c r="C160" s="33"/>
      <c r="D160" s="33"/>
      <c r="E160" s="33"/>
      <c r="F160" s="33"/>
      <c r="G160" s="33"/>
      <c r="H160" s="33"/>
      <c r="I160" s="41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" thickBot="1" x14ac:dyDescent="0.3">
      <c r="A161" s="33"/>
      <c r="B161" s="33"/>
      <c r="C161" s="33"/>
      <c r="D161" s="33"/>
      <c r="E161" s="33"/>
      <c r="F161" s="33"/>
      <c r="G161" s="33"/>
      <c r="H161" s="33"/>
      <c r="I161" s="41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" thickBot="1" x14ac:dyDescent="0.3">
      <c r="A162" s="33"/>
      <c r="B162" s="33"/>
      <c r="C162" s="33"/>
      <c r="D162" s="33"/>
      <c r="E162" s="33"/>
      <c r="F162" s="33"/>
      <c r="G162" s="33"/>
      <c r="H162" s="33"/>
      <c r="I162" s="41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" thickBot="1" x14ac:dyDescent="0.3">
      <c r="A163" s="33"/>
      <c r="B163" s="33"/>
      <c r="C163" s="33"/>
      <c r="D163" s="33"/>
      <c r="E163" s="33"/>
      <c r="F163" s="33"/>
      <c r="G163" s="33"/>
      <c r="H163" s="33"/>
      <c r="I163" s="41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" thickBot="1" x14ac:dyDescent="0.3">
      <c r="A164" s="33"/>
      <c r="B164" s="33"/>
      <c r="C164" s="33"/>
      <c r="D164" s="33"/>
      <c r="E164" s="33"/>
      <c r="F164" s="33"/>
      <c r="G164" s="33"/>
      <c r="H164" s="33"/>
      <c r="I164" s="41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" thickBot="1" x14ac:dyDescent="0.3">
      <c r="A165" s="33"/>
      <c r="B165" s="33"/>
      <c r="C165" s="33"/>
      <c r="D165" s="33"/>
      <c r="E165" s="33"/>
      <c r="F165" s="33"/>
      <c r="G165" s="33"/>
      <c r="H165" s="33"/>
      <c r="I165" s="41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" thickBot="1" x14ac:dyDescent="0.3">
      <c r="A166" s="33"/>
      <c r="B166" s="33"/>
      <c r="C166" s="33"/>
      <c r="D166" s="33"/>
      <c r="E166" s="33"/>
      <c r="F166" s="33"/>
      <c r="G166" s="33"/>
      <c r="H166" s="33"/>
      <c r="I166" s="41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" thickBot="1" x14ac:dyDescent="0.3">
      <c r="A167" s="33"/>
      <c r="B167" s="33"/>
      <c r="C167" s="33"/>
      <c r="D167" s="33"/>
      <c r="E167" s="33"/>
      <c r="F167" s="33"/>
      <c r="G167" s="33"/>
      <c r="H167" s="33"/>
      <c r="I167" s="41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" thickBot="1" x14ac:dyDescent="0.3">
      <c r="A168" s="33"/>
      <c r="B168" s="33"/>
      <c r="C168" s="33"/>
      <c r="D168" s="33"/>
      <c r="E168" s="33"/>
      <c r="F168" s="33"/>
      <c r="G168" s="33"/>
      <c r="H168" s="33"/>
      <c r="I168" s="41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" thickBot="1" x14ac:dyDescent="0.3">
      <c r="A169" s="33"/>
      <c r="B169" s="33"/>
      <c r="C169" s="33"/>
      <c r="D169" s="33"/>
      <c r="E169" s="33"/>
      <c r="F169" s="33"/>
      <c r="G169" s="33"/>
      <c r="H169" s="33"/>
      <c r="I169" s="41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" thickBot="1" x14ac:dyDescent="0.3">
      <c r="A170" s="33"/>
      <c r="B170" s="33"/>
      <c r="C170" s="33"/>
      <c r="D170" s="33"/>
      <c r="E170" s="33"/>
      <c r="F170" s="33"/>
      <c r="G170" s="33"/>
      <c r="H170" s="33"/>
      <c r="I170" s="41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" thickBot="1" x14ac:dyDescent="0.3">
      <c r="A171" s="33"/>
      <c r="B171" s="33"/>
      <c r="C171" s="33"/>
      <c r="D171" s="33"/>
      <c r="E171" s="33"/>
      <c r="F171" s="33"/>
      <c r="G171" s="33"/>
      <c r="H171" s="33"/>
      <c r="I171" s="41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" thickBot="1" x14ac:dyDescent="0.3">
      <c r="A172" s="33"/>
      <c r="B172" s="33"/>
      <c r="C172" s="33"/>
      <c r="D172" s="33"/>
      <c r="E172" s="33"/>
      <c r="F172" s="33"/>
      <c r="G172" s="33"/>
      <c r="H172" s="33"/>
      <c r="I172" s="41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" thickBot="1" x14ac:dyDescent="0.3">
      <c r="A173" s="33"/>
      <c r="B173" s="33"/>
      <c r="C173" s="33"/>
      <c r="D173" s="33"/>
      <c r="E173" s="33"/>
      <c r="F173" s="33"/>
      <c r="G173" s="33"/>
      <c r="H173" s="33"/>
      <c r="I173" s="41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" thickBot="1" x14ac:dyDescent="0.3">
      <c r="A174" s="33"/>
      <c r="B174" s="33"/>
      <c r="C174" s="33"/>
      <c r="D174" s="33"/>
      <c r="E174" s="33"/>
      <c r="F174" s="33"/>
      <c r="G174" s="33"/>
      <c r="H174" s="33"/>
      <c r="I174" s="41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" thickBot="1" x14ac:dyDescent="0.3">
      <c r="A175" s="33"/>
      <c r="B175" s="33"/>
      <c r="C175" s="33"/>
      <c r="D175" s="33"/>
      <c r="E175" s="33"/>
      <c r="F175" s="33"/>
      <c r="G175" s="33"/>
      <c r="H175" s="33"/>
      <c r="I175" s="41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" thickBot="1" x14ac:dyDescent="0.3">
      <c r="A176" s="33"/>
      <c r="B176" s="33"/>
      <c r="C176" s="33"/>
      <c r="D176" s="33"/>
      <c r="E176" s="33"/>
      <c r="F176" s="33"/>
      <c r="G176" s="33"/>
      <c r="H176" s="33"/>
      <c r="I176" s="41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" thickBot="1" x14ac:dyDescent="0.3">
      <c r="A177" s="33"/>
      <c r="B177" s="33"/>
      <c r="C177" s="33"/>
      <c r="D177" s="33"/>
      <c r="E177" s="33"/>
      <c r="F177" s="33"/>
      <c r="G177" s="33"/>
      <c r="H177" s="33"/>
      <c r="I177" s="41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" thickBot="1" x14ac:dyDescent="0.3">
      <c r="A178" s="33"/>
      <c r="B178" s="33"/>
      <c r="C178" s="33"/>
      <c r="D178" s="33"/>
      <c r="E178" s="33"/>
      <c r="F178" s="33"/>
      <c r="G178" s="33"/>
      <c r="H178" s="33"/>
      <c r="I178" s="41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" thickBot="1" x14ac:dyDescent="0.3">
      <c r="A179" s="33"/>
      <c r="B179" s="33"/>
      <c r="C179" s="33"/>
      <c r="D179" s="33"/>
      <c r="E179" s="33"/>
      <c r="F179" s="33"/>
      <c r="G179" s="33"/>
      <c r="H179" s="33"/>
      <c r="I179" s="41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" thickBot="1" x14ac:dyDescent="0.3">
      <c r="A180" s="33"/>
      <c r="B180" s="33"/>
      <c r="C180" s="33"/>
      <c r="D180" s="33"/>
      <c r="E180" s="33"/>
      <c r="F180" s="33"/>
      <c r="G180" s="33"/>
      <c r="H180" s="33"/>
      <c r="I180" s="41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" thickBot="1" x14ac:dyDescent="0.3">
      <c r="A181" s="33"/>
      <c r="B181" s="33"/>
      <c r="C181" s="33"/>
      <c r="D181" s="33"/>
      <c r="E181" s="33"/>
      <c r="F181" s="33"/>
      <c r="G181" s="33"/>
      <c r="H181" s="33"/>
      <c r="I181" s="41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" thickBot="1" x14ac:dyDescent="0.3">
      <c r="A182" s="33"/>
      <c r="B182" s="33"/>
      <c r="C182" s="33"/>
      <c r="D182" s="33"/>
      <c r="E182" s="33"/>
      <c r="F182" s="33"/>
      <c r="G182" s="33"/>
      <c r="H182" s="33"/>
      <c r="I182" s="41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" thickBot="1" x14ac:dyDescent="0.3">
      <c r="A183" s="33"/>
      <c r="B183" s="33"/>
      <c r="C183" s="33"/>
      <c r="D183" s="33"/>
      <c r="E183" s="33"/>
      <c r="F183" s="33"/>
      <c r="G183" s="33"/>
      <c r="H183" s="33"/>
      <c r="I183" s="41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" thickBot="1" x14ac:dyDescent="0.3">
      <c r="A184" s="33"/>
      <c r="B184" s="33"/>
      <c r="C184" s="33"/>
      <c r="D184" s="33"/>
      <c r="E184" s="33"/>
      <c r="F184" s="33"/>
      <c r="G184" s="33"/>
      <c r="H184" s="33"/>
      <c r="I184" s="41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" thickBot="1" x14ac:dyDescent="0.3">
      <c r="A185" s="33"/>
      <c r="B185" s="33"/>
      <c r="C185" s="33"/>
      <c r="D185" s="33"/>
      <c r="E185" s="33"/>
      <c r="F185" s="33"/>
      <c r="G185" s="33"/>
      <c r="H185" s="33"/>
      <c r="I185" s="41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" thickBot="1" x14ac:dyDescent="0.3">
      <c r="A186" s="33"/>
      <c r="B186" s="33"/>
      <c r="C186" s="33"/>
      <c r="D186" s="33"/>
      <c r="E186" s="33"/>
      <c r="F186" s="33"/>
      <c r="G186" s="33"/>
      <c r="H186" s="33"/>
      <c r="I186" s="41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" thickBot="1" x14ac:dyDescent="0.3">
      <c r="A187" s="33"/>
      <c r="B187" s="33"/>
      <c r="C187" s="33"/>
      <c r="D187" s="33"/>
      <c r="E187" s="33"/>
      <c r="F187" s="33"/>
      <c r="G187" s="33"/>
      <c r="H187" s="33"/>
      <c r="I187" s="41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" thickBot="1" x14ac:dyDescent="0.3">
      <c r="A188" s="33"/>
      <c r="B188" s="33"/>
      <c r="C188" s="33"/>
      <c r="D188" s="33"/>
      <c r="E188" s="33"/>
      <c r="F188" s="33"/>
      <c r="G188" s="33"/>
      <c r="H188" s="33"/>
      <c r="I188" s="41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" thickBot="1" x14ac:dyDescent="0.3">
      <c r="A189" s="33"/>
      <c r="B189" s="33"/>
      <c r="C189" s="33"/>
      <c r="D189" s="33"/>
      <c r="E189" s="33"/>
      <c r="F189" s="33"/>
      <c r="G189" s="33"/>
      <c r="H189" s="33"/>
      <c r="I189" s="41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" thickBot="1" x14ac:dyDescent="0.3">
      <c r="A190" s="33"/>
      <c r="B190" s="33"/>
      <c r="C190" s="33"/>
      <c r="D190" s="33"/>
      <c r="E190" s="33"/>
      <c r="F190" s="33"/>
      <c r="G190" s="33"/>
      <c r="H190" s="33"/>
      <c r="I190" s="41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" thickBot="1" x14ac:dyDescent="0.3">
      <c r="A191" s="33"/>
      <c r="B191" s="33"/>
      <c r="C191" s="33"/>
      <c r="D191" s="33"/>
      <c r="E191" s="33"/>
      <c r="F191" s="33"/>
      <c r="G191" s="33"/>
      <c r="H191" s="33"/>
      <c r="I191" s="41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" thickBot="1" x14ac:dyDescent="0.3">
      <c r="A192" s="33"/>
      <c r="B192" s="33"/>
      <c r="C192" s="33"/>
      <c r="D192" s="33"/>
      <c r="E192" s="33"/>
      <c r="F192" s="33"/>
      <c r="G192" s="33"/>
      <c r="H192" s="33"/>
      <c r="I192" s="41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" thickBot="1" x14ac:dyDescent="0.3">
      <c r="A193" s="33"/>
      <c r="B193" s="33"/>
      <c r="C193" s="33"/>
      <c r="D193" s="33"/>
      <c r="E193" s="33"/>
      <c r="F193" s="33"/>
      <c r="G193" s="33"/>
      <c r="H193" s="33"/>
      <c r="I193" s="41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" thickBot="1" x14ac:dyDescent="0.3">
      <c r="A194" s="33"/>
      <c r="B194" s="33"/>
      <c r="C194" s="33"/>
      <c r="D194" s="33"/>
      <c r="E194" s="33"/>
      <c r="F194" s="33"/>
      <c r="G194" s="33"/>
      <c r="H194" s="33"/>
      <c r="I194" s="41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" thickBot="1" x14ac:dyDescent="0.3">
      <c r="A195" s="33"/>
      <c r="B195" s="33"/>
      <c r="C195" s="33"/>
      <c r="D195" s="33"/>
      <c r="E195" s="33"/>
      <c r="F195" s="33"/>
      <c r="G195" s="33"/>
      <c r="H195" s="33"/>
      <c r="I195" s="41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" thickBot="1" x14ac:dyDescent="0.3">
      <c r="A196" s="33"/>
      <c r="B196" s="33"/>
      <c r="C196" s="33"/>
      <c r="D196" s="33"/>
      <c r="E196" s="33"/>
      <c r="F196" s="33"/>
      <c r="G196" s="33"/>
      <c r="H196" s="33"/>
      <c r="I196" s="41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" thickBot="1" x14ac:dyDescent="0.3">
      <c r="A197" s="33"/>
      <c r="B197" s="33"/>
      <c r="C197" s="33"/>
      <c r="D197" s="33"/>
      <c r="E197" s="33"/>
      <c r="F197" s="33"/>
      <c r="G197" s="33"/>
      <c r="H197" s="33"/>
      <c r="I197" s="41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" thickBot="1" x14ac:dyDescent="0.3">
      <c r="A198" s="33"/>
      <c r="B198" s="33"/>
      <c r="C198" s="33"/>
      <c r="D198" s="33"/>
      <c r="E198" s="33"/>
      <c r="F198" s="33"/>
      <c r="G198" s="33"/>
      <c r="H198" s="33"/>
      <c r="I198" s="41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" thickBot="1" x14ac:dyDescent="0.3">
      <c r="A199" s="33"/>
      <c r="B199" s="33"/>
      <c r="C199" s="33"/>
      <c r="D199" s="33"/>
      <c r="E199" s="33"/>
      <c r="F199" s="33"/>
      <c r="G199" s="33"/>
      <c r="H199" s="33"/>
      <c r="I199" s="41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" thickBot="1" x14ac:dyDescent="0.3">
      <c r="A200" s="33"/>
      <c r="B200" s="33"/>
      <c r="C200" s="33"/>
      <c r="D200" s="33"/>
      <c r="E200" s="33"/>
      <c r="F200" s="33"/>
      <c r="G200" s="33"/>
      <c r="H200" s="33"/>
      <c r="I200" s="41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" thickBot="1" x14ac:dyDescent="0.3">
      <c r="A201" s="33"/>
      <c r="B201" s="33"/>
      <c r="C201" s="33"/>
      <c r="D201" s="33"/>
      <c r="E201" s="33"/>
      <c r="F201" s="33"/>
      <c r="G201" s="33"/>
      <c r="H201" s="33"/>
      <c r="I201" s="41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" thickBot="1" x14ac:dyDescent="0.3">
      <c r="A202" s="33"/>
      <c r="B202" s="33"/>
      <c r="C202" s="33"/>
      <c r="D202" s="33"/>
      <c r="E202" s="33"/>
      <c r="F202" s="33"/>
      <c r="G202" s="33"/>
      <c r="H202" s="33"/>
      <c r="I202" s="41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" thickBot="1" x14ac:dyDescent="0.3">
      <c r="A203" s="33"/>
      <c r="B203" s="33"/>
      <c r="C203" s="33"/>
      <c r="D203" s="33"/>
      <c r="E203" s="33"/>
      <c r="F203" s="33"/>
      <c r="G203" s="33"/>
      <c r="H203" s="33"/>
      <c r="I203" s="41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" thickBot="1" x14ac:dyDescent="0.3">
      <c r="A204" s="33"/>
      <c r="B204" s="33"/>
      <c r="C204" s="33"/>
      <c r="D204" s="33"/>
      <c r="E204" s="33"/>
      <c r="F204" s="33"/>
      <c r="G204" s="33"/>
      <c r="H204" s="33"/>
      <c r="I204" s="41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" thickBot="1" x14ac:dyDescent="0.3">
      <c r="A205" s="33"/>
      <c r="B205" s="33"/>
      <c r="C205" s="33"/>
      <c r="D205" s="33"/>
      <c r="E205" s="33"/>
      <c r="F205" s="33"/>
      <c r="G205" s="33"/>
      <c r="H205" s="33"/>
      <c r="I205" s="41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" thickBot="1" x14ac:dyDescent="0.3">
      <c r="A206" s="33"/>
      <c r="B206" s="33"/>
      <c r="C206" s="33"/>
      <c r="D206" s="33"/>
      <c r="E206" s="33"/>
      <c r="F206" s="33"/>
      <c r="G206" s="33"/>
      <c r="H206" s="33"/>
      <c r="I206" s="41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" thickBot="1" x14ac:dyDescent="0.3">
      <c r="A207" s="33"/>
      <c r="B207" s="33"/>
      <c r="C207" s="33"/>
      <c r="D207" s="33"/>
      <c r="E207" s="33"/>
      <c r="F207" s="33"/>
      <c r="G207" s="33"/>
      <c r="H207" s="33"/>
      <c r="I207" s="41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" thickBot="1" x14ac:dyDescent="0.3">
      <c r="A208" s="33"/>
      <c r="B208" s="33"/>
      <c r="C208" s="33"/>
      <c r="D208" s="33"/>
      <c r="E208" s="33"/>
      <c r="F208" s="33"/>
      <c r="G208" s="33"/>
      <c r="H208" s="33"/>
      <c r="I208" s="41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" thickBot="1" x14ac:dyDescent="0.3">
      <c r="A209" s="33"/>
      <c r="B209" s="33"/>
      <c r="C209" s="33"/>
      <c r="D209" s="33"/>
      <c r="E209" s="33"/>
      <c r="F209" s="33"/>
      <c r="G209" s="33"/>
      <c r="H209" s="33"/>
      <c r="I209" s="41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" thickBot="1" x14ac:dyDescent="0.3">
      <c r="A210" s="33"/>
      <c r="B210" s="33"/>
      <c r="C210" s="33"/>
      <c r="D210" s="33"/>
      <c r="E210" s="33"/>
      <c r="F210" s="33"/>
      <c r="G210" s="33"/>
      <c r="H210" s="33"/>
      <c r="I210" s="41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" thickBot="1" x14ac:dyDescent="0.3">
      <c r="A211" s="33"/>
      <c r="B211" s="33"/>
      <c r="C211" s="33"/>
      <c r="D211" s="33"/>
      <c r="E211" s="33"/>
      <c r="F211" s="33"/>
      <c r="G211" s="33"/>
      <c r="H211" s="33"/>
      <c r="I211" s="41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" thickBot="1" x14ac:dyDescent="0.3">
      <c r="A212" s="33"/>
      <c r="B212" s="33"/>
      <c r="C212" s="33"/>
      <c r="D212" s="33"/>
      <c r="E212" s="33"/>
      <c r="F212" s="33"/>
      <c r="G212" s="33"/>
      <c r="H212" s="33"/>
      <c r="I212" s="41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" thickBot="1" x14ac:dyDescent="0.3">
      <c r="A213" s="33"/>
      <c r="B213" s="33"/>
      <c r="C213" s="33"/>
      <c r="D213" s="33"/>
      <c r="E213" s="33"/>
      <c r="F213" s="33"/>
      <c r="G213" s="33"/>
      <c r="H213" s="33"/>
      <c r="I213" s="41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" thickBot="1" x14ac:dyDescent="0.3">
      <c r="A214" s="33"/>
      <c r="B214" s="33"/>
      <c r="C214" s="33"/>
      <c r="D214" s="33"/>
      <c r="E214" s="33"/>
      <c r="F214" s="33"/>
      <c r="G214" s="33"/>
      <c r="H214" s="33"/>
      <c r="I214" s="41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" thickBot="1" x14ac:dyDescent="0.3">
      <c r="A215" s="33"/>
      <c r="B215" s="33"/>
      <c r="C215" s="33"/>
      <c r="D215" s="33"/>
      <c r="E215" s="33"/>
      <c r="F215" s="33"/>
      <c r="G215" s="33"/>
      <c r="H215" s="33"/>
      <c r="I215" s="41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" thickBot="1" x14ac:dyDescent="0.3">
      <c r="A216" s="33"/>
      <c r="B216" s="33"/>
      <c r="C216" s="33"/>
      <c r="D216" s="33"/>
      <c r="E216" s="33"/>
      <c r="F216" s="33"/>
      <c r="G216" s="33"/>
      <c r="H216" s="33"/>
      <c r="I216" s="41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" thickBot="1" x14ac:dyDescent="0.3">
      <c r="A217" s="33"/>
      <c r="B217" s="33"/>
      <c r="C217" s="33"/>
      <c r="D217" s="33"/>
      <c r="E217" s="33"/>
      <c r="F217" s="33"/>
      <c r="G217" s="33"/>
      <c r="H217" s="33"/>
      <c r="I217" s="41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" thickBot="1" x14ac:dyDescent="0.3">
      <c r="A218" s="33"/>
      <c r="B218" s="33"/>
      <c r="C218" s="33"/>
      <c r="D218" s="33"/>
      <c r="E218" s="33"/>
      <c r="F218" s="33"/>
      <c r="G218" s="33"/>
      <c r="H218" s="33"/>
      <c r="I218" s="41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" thickBot="1" x14ac:dyDescent="0.3">
      <c r="A219" s="33"/>
      <c r="B219" s="33"/>
      <c r="C219" s="33"/>
      <c r="D219" s="33"/>
      <c r="E219" s="33"/>
      <c r="F219" s="33"/>
      <c r="G219" s="33"/>
      <c r="H219" s="33"/>
      <c r="I219" s="41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" thickBot="1" x14ac:dyDescent="0.3">
      <c r="A220" s="33"/>
      <c r="B220" s="33"/>
      <c r="C220" s="33"/>
      <c r="D220" s="33"/>
      <c r="E220" s="33"/>
      <c r="F220" s="33"/>
      <c r="G220" s="33"/>
      <c r="H220" s="33"/>
      <c r="I220" s="41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" thickBot="1" x14ac:dyDescent="0.3">
      <c r="A221" s="33"/>
      <c r="B221" s="33"/>
      <c r="C221" s="33"/>
      <c r="D221" s="33"/>
      <c r="E221" s="33"/>
      <c r="F221" s="33"/>
      <c r="G221" s="33"/>
      <c r="H221" s="33"/>
      <c r="I221" s="41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" thickBot="1" x14ac:dyDescent="0.3">
      <c r="A222" s="33"/>
      <c r="B222" s="33"/>
      <c r="C222" s="33"/>
      <c r="D222" s="33"/>
      <c r="E222" s="33"/>
      <c r="F222" s="33"/>
      <c r="G222" s="33"/>
      <c r="H222" s="33"/>
      <c r="I222" s="41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" thickBot="1" x14ac:dyDescent="0.3">
      <c r="A223" s="33"/>
      <c r="B223" s="33"/>
      <c r="C223" s="33"/>
      <c r="D223" s="33"/>
      <c r="E223" s="33"/>
      <c r="F223" s="33"/>
      <c r="G223" s="33"/>
      <c r="H223" s="33"/>
      <c r="I223" s="41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" thickBot="1" x14ac:dyDescent="0.3">
      <c r="A224" s="33"/>
      <c r="B224" s="33"/>
      <c r="C224" s="33"/>
      <c r="D224" s="33"/>
      <c r="E224" s="33"/>
      <c r="F224" s="33"/>
      <c r="G224" s="33"/>
      <c r="H224" s="33"/>
      <c r="I224" s="41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" thickBot="1" x14ac:dyDescent="0.3">
      <c r="A225" s="33"/>
      <c r="B225" s="33"/>
      <c r="C225" s="33"/>
      <c r="D225" s="33"/>
      <c r="E225" s="33"/>
      <c r="F225" s="33"/>
      <c r="G225" s="33"/>
      <c r="H225" s="33"/>
      <c r="I225" s="41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" thickBot="1" x14ac:dyDescent="0.3">
      <c r="A226" s="33"/>
      <c r="B226" s="33"/>
      <c r="C226" s="33"/>
      <c r="D226" s="33"/>
      <c r="E226" s="33"/>
      <c r="F226" s="33"/>
      <c r="G226" s="33"/>
      <c r="H226" s="33"/>
      <c r="I226" s="41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" thickBot="1" x14ac:dyDescent="0.3">
      <c r="A227" s="33"/>
      <c r="B227" s="33"/>
      <c r="C227" s="33"/>
      <c r="D227" s="33"/>
      <c r="E227" s="33"/>
      <c r="F227" s="33"/>
      <c r="G227" s="33"/>
      <c r="H227" s="33"/>
      <c r="I227" s="41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" thickBot="1" x14ac:dyDescent="0.3">
      <c r="A228" s="33"/>
      <c r="B228" s="33"/>
      <c r="C228" s="33"/>
      <c r="D228" s="33"/>
      <c r="E228" s="33"/>
      <c r="F228" s="33"/>
      <c r="G228" s="33"/>
      <c r="H228" s="33"/>
      <c r="I228" s="41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" thickBot="1" x14ac:dyDescent="0.3">
      <c r="A229" s="33"/>
      <c r="B229" s="33"/>
      <c r="C229" s="33"/>
      <c r="D229" s="33"/>
      <c r="E229" s="33"/>
      <c r="F229" s="33"/>
      <c r="G229" s="33"/>
      <c r="H229" s="33"/>
      <c r="I229" s="41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" thickBot="1" x14ac:dyDescent="0.3">
      <c r="A230" s="33"/>
      <c r="B230" s="33"/>
      <c r="C230" s="33"/>
      <c r="D230" s="33"/>
      <c r="E230" s="33"/>
      <c r="F230" s="33"/>
      <c r="G230" s="33"/>
      <c r="H230" s="33"/>
      <c r="I230" s="41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" thickBot="1" x14ac:dyDescent="0.3">
      <c r="A231" s="33"/>
      <c r="B231" s="33"/>
      <c r="C231" s="33"/>
      <c r="D231" s="33"/>
      <c r="E231" s="33"/>
      <c r="F231" s="33"/>
      <c r="G231" s="33"/>
      <c r="H231" s="33"/>
      <c r="I231" s="41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" thickBot="1" x14ac:dyDescent="0.3">
      <c r="A232" s="33"/>
      <c r="B232" s="33"/>
      <c r="C232" s="33"/>
      <c r="D232" s="33"/>
      <c r="E232" s="33"/>
      <c r="F232" s="33"/>
      <c r="G232" s="33"/>
      <c r="H232" s="33"/>
      <c r="I232" s="41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" thickBot="1" x14ac:dyDescent="0.3">
      <c r="A233" s="33"/>
      <c r="B233" s="33"/>
      <c r="C233" s="33"/>
      <c r="D233" s="33"/>
      <c r="E233" s="33"/>
      <c r="F233" s="33"/>
      <c r="G233" s="33"/>
      <c r="H233" s="33"/>
      <c r="I233" s="41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" thickBot="1" x14ac:dyDescent="0.3">
      <c r="A234" s="33"/>
      <c r="B234" s="33"/>
      <c r="C234" s="33"/>
      <c r="D234" s="33"/>
      <c r="E234" s="33"/>
      <c r="F234" s="33"/>
      <c r="G234" s="33"/>
      <c r="H234" s="33"/>
      <c r="I234" s="41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" thickBot="1" x14ac:dyDescent="0.3">
      <c r="A235" s="33"/>
      <c r="B235" s="33"/>
      <c r="C235" s="33"/>
      <c r="D235" s="33"/>
      <c r="E235" s="33"/>
      <c r="F235" s="33"/>
      <c r="G235" s="33"/>
      <c r="H235" s="33"/>
      <c r="I235" s="41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" thickBot="1" x14ac:dyDescent="0.3">
      <c r="A236" s="33"/>
      <c r="B236" s="33"/>
      <c r="C236" s="33"/>
      <c r="D236" s="33"/>
      <c r="E236" s="33"/>
      <c r="F236" s="33"/>
      <c r="G236" s="33"/>
      <c r="H236" s="33"/>
      <c r="I236" s="41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" thickBot="1" x14ac:dyDescent="0.3">
      <c r="A237" s="33"/>
      <c r="B237" s="33"/>
      <c r="C237" s="33"/>
      <c r="D237" s="33"/>
      <c r="E237" s="33"/>
      <c r="F237" s="33"/>
      <c r="G237" s="33"/>
      <c r="H237" s="33"/>
      <c r="I237" s="41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" thickBot="1" x14ac:dyDescent="0.3">
      <c r="A238" s="33"/>
      <c r="B238" s="33"/>
      <c r="C238" s="33"/>
      <c r="D238" s="33"/>
      <c r="E238" s="33"/>
      <c r="F238" s="33"/>
      <c r="G238" s="33"/>
      <c r="H238" s="33"/>
      <c r="I238" s="41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" thickBot="1" x14ac:dyDescent="0.3">
      <c r="A239" s="33"/>
      <c r="B239" s="33"/>
      <c r="C239" s="33"/>
      <c r="D239" s="33"/>
      <c r="E239" s="33"/>
      <c r="F239" s="33"/>
      <c r="G239" s="33"/>
      <c r="H239" s="33"/>
      <c r="I239" s="41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" thickBot="1" x14ac:dyDescent="0.3">
      <c r="A240" s="33"/>
      <c r="B240" s="33"/>
      <c r="C240" s="33"/>
      <c r="D240" s="33"/>
      <c r="E240" s="33"/>
      <c r="F240" s="33"/>
      <c r="G240" s="33"/>
      <c r="H240" s="33"/>
      <c r="I240" s="41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" thickBot="1" x14ac:dyDescent="0.3">
      <c r="A241" s="33"/>
      <c r="B241" s="33"/>
      <c r="C241" s="33"/>
      <c r="D241" s="33"/>
      <c r="E241" s="33"/>
      <c r="F241" s="33"/>
      <c r="G241" s="33"/>
      <c r="H241" s="33"/>
      <c r="I241" s="41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" thickBot="1" x14ac:dyDescent="0.3">
      <c r="A242" s="33"/>
      <c r="B242" s="33"/>
      <c r="C242" s="33"/>
      <c r="D242" s="33"/>
      <c r="E242" s="33"/>
      <c r="F242" s="33"/>
      <c r="G242" s="33"/>
      <c r="H242" s="33"/>
      <c r="I242" s="41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" thickBot="1" x14ac:dyDescent="0.3">
      <c r="A243" s="33"/>
      <c r="B243" s="33"/>
      <c r="C243" s="33"/>
      <c r="D243" s="33"/>
      <c r="E243" s="33"/>
      <c r="F243" s="33"/>
      <c r="G243" s="33"/>
      <c r="H243" s="33"/>
      <c r="I243" s="41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" thickBot="1" x14ac:dyDescent="0.3">
      <c r="A244" s="33"/>
      <c r="B244" s="33"/>
      <c r="C244" s="33"/>
      <c r="D244" s="33"/>
      <c r="E244" s="33"/>
      <c r="F244" s="33"/>
      <c r="G244" s="33"/>
      <c r="H244" s="33"/>
      <c r="I244" s="41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" thickBot="1" x14ac:dyDescent="0.3">
      <c r="A245" s="33"/>
      <c r="B245" s="33"/>
      <c r="C245" s="33"/>
      <c r="D245" s="33"/>
      <c r="E245" s="33"/>
      <c r="F245" s="33"/>
      <c r="G245" s="33"/>
      <c r="H245" s="33"/>
      <c r="I245" s="41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" thickBot="1" x14ac:dyDescent="0.3">
      <c r="A246" s="33"/>
      <c r="B246" s="33"/>
      <c r="C246" s="33"/>
      <c r="D246" s="33"/>
      <c r="E246" s="33"/>
      <c r="F246" s="33"/>
      <c r="G246" s="33"/>
      <c r="H246" s="33"/>
      <c r="I246" s="41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" thickBot="1" x14ac:dyDescent="0.3">
      <c r="A247" s="33"/>
      <c r="B247" s="33"/>
      <c r="C247" s="33"/>
      <c r="D247" s="33"/>
      <c r="E247" s="33"/>
      <c r="F247" s="33"/>
      <c r="G247" s="33"/>
      <c r="H247" s="33"/>
      <c r="I247" s="41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" thickBot="1" x14ac:dyDescent="0.3">
      <c r="A248" s="33"/>
      <c r="B248" s="33"/>
      <c r="C248" s="33"/>
      <c r="D248" s="33"/>
      <c r="E248" s="33"/>
      <c r="F248" s="33"/>
      <c r="G248" s="33"/>
      <c r="H248" s="33"/>
      <c r="I248" s="41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" thickBot="1" x14ac:dyDescent="0.3">
      <c r="A249" s="33"/>
      <c r="B249" s="33"/>
      <c r="C249" s="33"/>
      <c r="D249" s="33"/>
      <c r="E249" s="33"/>
      <c r="F249" s="33"/>
      <c r="G249" s="33"/>
      <c r="H249" s="33"/>
      <c r="I249" s="41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" thickBot="1" x14ac:dyDescent="0.3">
      <c r="A250" s="33"/>
      <c r="B250" s="33"/>
      <c r="C250" s="33"/>
      <c r="D250" s="33"/>
      <c r="E250" s="33"/>
      <c r="F250" s="33"/>
      <c r="G250" s="33"/>
      <c r="H250" s="33"/>
      <c r="I250" s="41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" thickBot="1" x14ac:dyDescent="0.3">
      <c r="A251" s="33"/>
      <c r="B251" s="33"/>
      <c r="C251" s="33"/>
      <c r="D251" s="33"/>
      <c r="E251" s="33"/>
      <c r="F251" s="33"/>
      <c r="G251" s="33"/>
      <c r="H251" s="33"/>
      <c r="I251" s="41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" thickBot="1" x14ac:dyDescent="0.3">
      <c r="A252" s="33"/>
      <c r="B252" s="33"/>
      <c r="C252" s="33"/>
      <c r="D252" s="33"/>
      <c r="E252" s="33"/>
      <c r="F252" s="33"/>
      <c r="G252" s="33"/>
      <c r="H252" s="33"/>
      <c r="I252" s="41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" thickBot="1" x14ac:dyDescent="0.3">
      <c r="A253" s="33"/>
      <c r="B253" s="33"/>
      <c r="C253" s="33"/>
      <c r="D253" s="33"/>
      <c r="E253" s="33"/>
      <c r="F253" s="33"/>
      <c r="G253" s="33"/>
      <c r="H253" s="33"/>
      <c r="I253" s="41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" thickBot="1" x14ac:dyDescent="0.3">
      <c r="A254" s="33"/>
      <c r="B254" s="33"/>
      <c r="C254" s="33"/>
      <c r="D254" s="33"/>
      <c r="E254" s="33"/>
      <c r="F254" s="33"/>
      <c r="G254" s="33"/>
      <c r="H254" s="33"/>
      <c r="I254" s="41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" thickBot="1" x14ac:dyDescent="0.3">
      <c r="A255" s="33"/>
      <c r="B255" s="33"/>
      <c r="C255" s="33"/>
      <c r="D255" s="33"/>
      <c r="E255" s="33"/>
      <c r="F255" s="33"/>
      <c r="G255" s="33"/>
      <c r="H255" s="33"/>
      <c r="I255" s="41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" thickBot="1" x14ac:dyDescent="0.3">
      <c r="A256" s="33"/>
      <c r="B256" s="33"/>
      <c r="C256" s="33"/>
      <c r="D256" s="33"/>
      <c r="E256" s="33"/>
      <c r="F256" s="33"/>
      <c r="G256" s="33"/>
      <c r="H256" s="33"/>
      <c r="I256" s="41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" thickBot="1" x14ac:dyDescent="0.3">
      <c r="A257" s="33"/>
      <c r="B257" s="33"/>
      <c r="C257" s="33"/>
      <c r="D257" s="33"/>
      <c r="E257" s="33"/>
      <c r="F257" s="33"/>
      <c r="G257" s="33"/>
      <c r="H257" s="33"/>
      <c r="I257" s="41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" thickBot="1" x14ac:dyDescent="0.3">
      <c r="A258" s="33"/>
      <c r="B258" s="33"/>
      <c r="C258" s="33"/>
      <c r="D258" s="33"/>
      <c r="E258" s="33"/>
      <c r="F258" s="33"/>
      <c r="G258" s="33"/>
      <c r="H258" s="33"/>
      <c r="I258" s="41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" thickBot="1" x14ac:dyDescent="0.3">
      <c r="A259" s="33"/>
      <c r="B259" s="33"/>
      <c r="C259" s="33"/>
      <c r="D259" s="33"/>
      <c r="E259" s="33"/>
      <c r="F259" s="33"/>
      <c r="G259" s="33"/>
      <c r="H259" s="33"/>
      <c r="I259" s="41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" thickBot="1" x14ac:dyDescent="0.3">
      <c r="A260" s="33"/>
      <c r="B260" s="33"/>
      <c r="C260" s="33"/>
      <c r="D260" s="33"/>
      <c r="E260" s="33"/>
      <c r="F260" s="33"/>
      <c r="G260" s="33"/>
      <c r="H260" s="33"/>
      <c r="I260" s="41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" thickBot="1" x14ac:dyDescent="0.3">
      <c r="A261" s="33"/>
      <c r="B261" s="33"/>
      <c r="C261" s="33"/>
      <c r="D261" s="33"/>
      <c r="E261" s="33"/>
      <c r="F261" s="33"/>
      <c r="G261" s="33"/>
      <c r="H261" s="33"/>
      <c r="I261" s="41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" thickBot="1" x14ac:dyDescent="0.3">
      <c r="A262" s="33"/>
      <c r="B262" s="33"/>
      <c r="C262" s="33"/>
      <c r="D262" s="33"/>
      <c r="E262" s="33"/>
      <c r="F262" s="33"/>
      <c r="G262" s="33"/>
      <c r="H262" s="33"/>
      <c r="I262" s="41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" thickBot="1" x14ac:dyDescent="0.3">
      <c r="A263" s="33"/>
      <c r="B263" s="33"/>
      <c r="C263" s="33"/>
      <c r="D263" s="33"/>
      <c r="E263" s="33"/>
      <c r="F263" s="33"/>
      <c r="G263" s="33"/>
      <c r="H263" s="33"/>
      <c r="I263" s="41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" thickBot="1" x14ac:dyDescent="0.3">
      <c r="A264" s="33"/>
      <c r="B264" s="33"/>
      <c r="C264" s="33"/>
      <c r="D264" s="33"/>
      <c r="E264" s="33"/>
      <c r="F264" s="33"/>
      <c r="G264" s="33"/>
      <c r="H264" s="33"/>
      <c r="I264" s="41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" thickBot="1" x14ac:dyDescent="0.3">
      <c r="A265" s="33"/>
      <c r="B265" s="33"/>
      <c r="C265" s="33"/>
      <c r="D265" s="33"/>
      <c r="E265" s="33"/>
      <c r="F265" s="33"/>
      <c r="G265" s="33"/>
      <c r="H265" s="33"/>
      <c r="I265" s="41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" thickBot="1" x14ac:dyDescent="0.3">
      <c r="A266" s="33"/>
      <c r="B266" s="33"/>
      <c r="C266" s="33"/>
      <c r="D266" s="33"/>
      <c r="E266" s="33"/>
      <c r="F266" s="33"/>
      <c r="G266" s="33"/>
      <c r="H266" s="33"/>
      <c r="I266" s="41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" thickBot="1" x14ac:dyDescent="0.3">
      <c r="A267" s="33"/>
      <c r="B267" s="33"/>
      <c r="C267" s="33"/>
      <c r="D267" s="33"/>
      <c r="E267" s="33"/>
      <c r="F267" s="33"/>
      <c r="G267" s="33"/>
      <c r="H267" s="33"/>
      <c r="I267" s="41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" thickBot="1" x14ac:dyDescent="0.3">
      <c r="A268" s="33"/>
      <c r="B268" s="33"/>
      <c r="C268" s="33"/>
      <c r="D268" s="33"/>
      <c r="E268" s="33"/>
      <c r="F268" s="33"/>
      <c r="G268" s="33"/>
      <c r="H268" s="33"/>
      <c r="I268" s="41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" thickBot="1" x14ac:dyDescent="0.3">
      <c r="A269" s="33"/>
      <c r="B269" s="33"/>
      <c r="C269" s="33"/>
      <c r="D269" s="33"/>
      <c r="E269" s="33"/>
      <c r="F269" s="33"/>
      <c r="G269" s="33"/>
      <c r="H269" s="33"/>
      <c r="I269" s="41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" thickBot="1" x14ac:dyDescent="0.3">
      <c r="A270" s="33"/>
      <c r="B270" s="33"/>
      <c r="C270" s="33"/>
      <c r="D270" s="33"/>
      <c r="E270" s="33"/>
      <c r="F270" s="33"/>
      <c r="G270" s="33"/>
      <c r="H270" s="33"/>
      <c r="I270" s="41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" thickBot="1" x14ac:dyDescent="0.3">
      <c r="A271" s="33"/>
      <c r="B271" s="33"/>
      <c r="C271" s="33"/>
      <c r="D271" s="33"/>
      <c r="E271" s="33"/>
      <c r="F271" s="33"/>
      <c r="G271" s="33"/>
      <c r="H271" s="33"/>
      <c r="I271" s="41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" thickBot="1" x14ac:dyDescent="0.3">
      <c r="A272" s="33"/>
      <c r="B272" s="33"/>
      <c r="C272" s="33"/>
      <c r="D272" s="33"/>
      <c r="E272" s="33"/>
      <c r="F272" s="33"/>
      <c r="G272" s="33"/>
      <c r="H272" s="33"/>
      <c r="I272" s="41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" thickBot="1" x14ac:dyDescent="0.3">
      <c r="A273" s="33"/>
      <c r="B273" s="33"/>
      <c r="C273" s="33"/>
      <c r="D273" s="33"/>
      <c r="E273" s="33"/>
      <c r="F273" s="33"/>
      <c r="G273" s="33"/>
      <c r="H273" s="33"/>
      <c r="I273" s="41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" thickBot="1" x14ac:dyDescent="0.3">
      <c r="A274" s="33"/>
      <c r="B274" s="33"/>
      <c r="C274" s="33"/>
      <c r="D274" s="33"/>
      <c r="E274" s="33"/>
      <c r="F274" s="33"/>
      <c r="G274" s="33"/>
      <c r="H274" s="33"/>
      <c r="I274" s="41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" thickBot="1" x14ac:dyDescent="0.3">
      <c r="A275" s="33"/>
      <c r="B275" s="33"/>
      <c r="C275" s="33"/>
      <c r="D275" s="33"/>
      <c r="E275" s="33"/>
      <c r="F275" s="33"/>
      <c r="G275" s="33"/>
      <c r="H275" s="33"/>
      <c r="I275" s="41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" thickBot="1" x14ac:dyDescent="0.3">
      <c r="A276" s="33"/>
      <c r="B276" s="33"/>
      <c r="C276" s="33"/>
      <c r="D276" s="33"/>
      <c r="E276" s="33"/>
      <c r="F276" s="33"/>
      <c r="G276" s="33"/>
      <c r="H276" s="33"/>
      <c r="I276" s="41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" thickBot="1" x14ac:dyDescent="0.3">
      <c r="A277" s="33"/>
      <c r="B277" s="33"/>
      <c r="C277" s="33"/>
      <c r="D277" s="33"/>
      <c r="E277" s="33"/>
      <c r="F277" s="33"/>
      <c r="G277" s="33"/>
      <c r="H277" s="33"/>
      <c r="I277" s="41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" thickBot="1" x14ac:dyDescent="0.3">
      <c r="A278" s="33"/>
      <c r="B278" s="33"/>
      <c r="C278" s="33"/>
      <c r="D278" s="33"/>
      <c r="E278" s="33"/>
      <c r="F278" s="33"/>
      <c r="G278" s="33"/>
      <c r="H278" s="33"/>
      <c r="I278" s="41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" thickBot="1" x14ac:dyDescent="0.3">
      <c r="A279" s="33"/>
      <c r="B279" s="33"/>
      <c r="C279" s="33"/>
      <c r="D279" s="33"/>
      <c r="E279" s="33"/>
      <c r="F279" s="33"/>
      <c r="G279" s="33"/>
      <c r="H279" s="33"/>
      <c r="I279" s="41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" thickBot="1" x14ac:dyDescent="0.3">
      <c r="A280" s="33"/>
      <c r="B280" s="33"/>
      <c r="C280" s="33"/>
      <c r="D280" s="33"/>
      <c r="E280" s="33"/>
      <c r="F280" s="33"/>
      <c r="G280" s="33"/>
      <c r="H280" s="33"/>
      <c r="I280" s="41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" thickBot="1" x14ac:dyDescent="0.3">
      <c r="A281" s="33"/>
      <c r="B281" s="33"/>
      <c r="C281" s="33"/>
      <c r="D281" s="33"/>
      <c r="E281" s="33"/>
      <c r="F281" s="33"/>
      <c r="G281" s="33"/>
      <c r="H281" s="33"/>
      <c r="I281" s="41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" thickBot="1" x14ac:dyDescent="0.3">
      <c r="A282" s="33"/>
      <c r="B282" s="33"/>
      <c r="C282" s="33"/>
      <c r="D282" s="33"/>
      <c r="E282" s="33"/>
      <c r="F282" s="33"/>
      <c r="G282" s="33"/>
      <c r="H282" s="33"/>
      <c r="I282" s="41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" thickBot="1" x14ac:dyDescent="0.3">
      <c r="A283" s="33"/>
      <c r="B283" s="33"/>
      <c r="C283" s="33"/>
      <c r="D283" s="33"/>
      <c r="E283" s="33"/>
      <c r="F283" s="33"/>
      <c r="G283" s="33"/>
      <c r="H283" s="33"/>
      <c r="I283" s="41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" thickBot="1" x14ac:dyDescent="0.3">
      <c r="A284" s="33"/>
      <c r="B284" s="33"/>
      <c r="C284" s="33"/>
      <c r="D284" s="33"/>
      <c r="E284" s="33"/>
      <c r="F284" s="33"/>
      <c r="G284" s="33"/>
      <c r="H284" s="33"/>
      <c r="I284" s="41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" thickBot="1" x14ac:dyDescent="0.3">
      <c r="A285" s="33"/>
      <c r="B285" s="33"/>
      <c r="C285" s="33"/>
      <c r="D285" s="33"/>
      <c r="E285" s="33"/>
      <c r="F285" s="33"/>
      <c r="G285" s="33"/>
      <c r="H285" s="33"/>
      <c r="I285" s="41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" thickBot="1" x14ac:dyDescent="0.3">
      <c r="A286" s="33"/>
      <c r="B286" s="33"/>
      <c r="C286" s="33"/>
      <c r="D286" s="33"/>
      <c r="E286" s="33"/>
      <c r="F286" s="33"/>
      <c r="G286" s="33"/>
      <c r="H286" s="33"/>
      <c r="I286" s="41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" thickBot="1" x14ac:dyDescent="0.3">
      <c r="A287" s="33"/>
      <c r="B287" s="33"/>
      <c r="C287" s="33"/>
      <c r="D287" s="33"/>
      <c r="E287" s="33"/>
      <c r="F287" s="33"/>
      <c r="G287" s="33"/>
      <c r="H287" s="33"/>
      <c r="I287" s="41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" thickBot="1" x14ac:dyDescent="0.3">
      <c r="A288" s="33"/>
      <c r="B288" s="33"/>
      <c r="C288" s="33"/>
      <c r="D288" s="33"/>
      <c r="E288" s="33"/>
      <c r="F288" s="33"/>
      <c r="G288" s="33"/>
      <c r="H288" s="33"/>
      <c r="I288" s="4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" thickBot="1" x14ac:dyDescent="0.3">
      <c r="A289" s="33"/>
      <c r="B289" s="33"/>
      <c r="C289" s="33"/>
      <c r="D289" s="33"/>
      <c r="E289" s="33"/>
      <c r="F289" s="33"/>
      <c r="G289" s="33"/>
      <c r="H289" s="33"/>
      <c r="I289" s="41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" thickBot="1" x14ac:dyDescent="0.3">
      <c r="A290" s="33"/>
      <c r="B290" s="33"/>
      <c r="C290" s="33"/>
      <c r="D290" s="33"/>
      <c r="E290" s="33"/>
      <c r="F290" s="33"/>
      <c r="G290" s="33"/>
      <c r="H290" s="33"/>
      <c r="I290" s="41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" thickBot="1" x14ac:dyDescent="0.3">
      <c r="A291" s="33"/>
      <c r="B291" s="33"/>
      <c r="C291" s="33"/>
      <c r="D291" s="33"/>
      <c r="E291" s="33"/>
      <c r="F291" s="33"/>
      <c r="G291" s="33"/>
      <c r="H291" s="33"/>
      <c r="I291" s="41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" thickBot="1" x14ac:dyDescent="0.3">
      <c r="A292" s="33"/>
      <c r="B292" s="33"/>
      <c r="C292" s="33"/>
      <c r="D292" s="33"/>
      <c r="E292" s="33"/>
      <c r="F292" s="33"/>
      <c r="G292" s="33"/>
      <c r="H292" s="33"/>
      <c r="I292" s="41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" thickBot="1" x14ac:dyDescent="0.3">
      <c r="A293" s="33"/>
      <c r="B293" s="33"/>
      <c r="C293" s="33"/>
      <c r="D293" s="33"/>
      <c r="E293" s="33"/>
      <c r="F293" s="33"/>
      <c r="G293" s="33"/>
      <c r="H293" s="33"/>
      <c r="I293" s="41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" thickBot="1" x14ac:dyDescent="0.3">
      <c r="A294" s="33"/>
      <c r="B294" s="33"/>
      <c r="C294" s="33"/>
      <c r="D294" s="33"/>
      <c r="E294" s="33"/>
      <c r="F294" s="33"/>
      <c r="G294" s="33"/>
      <c r="H294" s="33"/>
      <c r="I294" s="41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" thickBot="1" x14ac:dyDescent="0.3">
      <c r="A295" s="33"/>
      <c r="B295" s="33"/>
      <c r="C295" s="33"/>
      <c r="D295" s="33"/>
      <c r="E295" s="33"/>
      <c r="F295" s="33"/>
      <c r="G295" s="33"/>
      <c r="H295" s="33"/>
      <c r="I295" s="41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" thickBot="1" x14ac:dyDescent="0.3">
      <c r="A296" s="33"/>
      <c r="B296" s="33"/>
      <c r="C296" s="33"/>
      <c r="D296" s="33"/>
      <c r="E296" s="33"/>
      <c r="F296" s="33"/>
      <c r="G296" s="33"/>
      <c r="H296" s="33"/>
      <c r="I296" s="41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" thickBot="1" x14ac:dyDescent="0.3">
      <c r="A297" s="33"/>
      <c r="B297" s="33"/>
      <c r="C297" s="33"/>
      <c r="D297" s="33"/>
      <c r="E297" s="33"/>
      <c r="F297" s="33"/>
      <c r="G297" s="33"/>
      <c r="H297" s="33"/>
      <c r="I297" s="41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" thickBot="1" x14ac:dyDescent="0.3">
      <c r="A298" s="33"/>
      <c r="B298" s="33"/>
      <c r="C298" s="33"/>
      <c r="D298" s="33"/>
      <c r="E298" s="33"/>
      <c r="F298" s="33"/>
      <c r="G298" s="33"/>
      <c r="H298" s="33"/>
      <c r="I298" s="41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" thickBot="1" x14ac:dyDescent="0.3">
      <c r="A299" s="33"/>
      <c r="B299" s="33"/>
      <c r="C299" s="33"/>
      <c r="D299" s="33"/>
      <c r="E299" s="33"/>
      <c r="F299" s="33"/>
      <c r="G299" s="33"/>
      <c r="H299" s="33"/>
      <c r="I299" s="41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" thickBot="1" x14ac:dyDescent="0.3">
      <c r="A300" s="33"/>
      <c r="B300" s="33"/>
      <c r="C300" s="33"/>
      <c r="D300" s="33"/>
      <c r="E300" s="33"/>
      <c r="F300" s="33"/>
      <c r="G300" s="33"/>
      <c r="H300" s="33"/>
      <c r="I300" s="41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" thickBot="1" x14ac:dyDescent="0.3">
      <c r="A301" s="33"/>
      <c r="B301" s="33"/>
      <c r="C301" s="33"/>
      <c r="D301" s="33"/>
      <c r="E301" s="33"/>
      <c r="F301" s="33"/>
      <c r="G301" s="33"/>
      <c r="H301" s="33"/>
      <c r="I301" s="41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" thickBot="1" x14ac:dyDescent="0.3">
      <c r="A302" s="33"/>
      <c r="B302" s="33"/>
      <c r="C302" s="33"/>
      <c r="D302" s="33"/>
      <c r="E302" s="33"/>
      <c r="F302" s="33"/>
      <c r="G302" s="33"/>
      <c r="H302" s="33"/>
      <c r="I302" s="41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" thickBot="1" x14ac:dyDescent="0.3">
      <c r="A303" s="33"/>
      <c r="B303" s="33"/>
      <c r="C303" s="33"/>
      <c r="D303" s="33"/>
      <c r="E303" s="33"/>
      <c r="F303" s="33"/>
      <c r="G303" s="33"/>
      <c r="H303" s="33"/>
      <c r="I303" s="41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" thickBot="1" x14ac:dyDescent="0.3">
      <c r="A304" s="33"/>
      <c r="B304" s="33"/>
      <c r="C304" s="33"/>
      <c r="D304" s="33"/>
      <c r="E304" s="33"/>
      <c r="F304" s="33"/>
      <c r="G304" s="33"/>
      <c r="H304" s="33"/>
      <c r="I304" s="41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" thickBot="1" x14ac:dyDescent="0.3">
      <c r="A305" s="33"/>
      <c r="B305" s="33"/>
      <c r="C305" s="33"/>
      <c r="D305" s="33"/>
      <c r="E305" s="33"/>
      <c r="F305" s="33"/>
      <c r="G305" s="33"/>
      <c r="H305" s="33"/>
      <c r="I305" s="41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" thickBot="1" x14ac:dyDescent="0.3">
      <c r="A306" s="33"/>
      <c r="B306" s="33"/>
      <c r="C306" s="33"/>
      <c r="D306" s="33"/>
      <c r="E306" s="33"/>
      <c r="F306" s="33"/>
      <c r="G306" s="33"/>
      <c r="H306" s="33"/>
      <c r="I306" s="41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" thickBot="1" x14ac:dyDescent="0.3">
      <c r="A307" s="33"/>
      <c r="B307" s="33"/>
      <c r="C307" s="33"/>
      <c r="D307" s="33"/>
      <c r="E307" s="33"/>
      <c r="F307" s="33"/>
      <c r="G307" s="33"/>
      <c r="H307" s="33"/>
      <c r="I307" s="41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" thickBot="1" x14ac:dyDescent="0.3">
      <c r="A308" s="33"/>
      <c r="B308" s="33"/>
      <c r="C308" s="33"/>
      <c r="D308" s="33"/>
      <c r="E308" s="33"/>
      <c r="F308" s="33"/>
      <c r="G308" s="33"/>
      <c r="H308" s="33"/>
      <c r="I308" s="41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" thickBot="1" x14ac:dyDescent="0.3">
      <c r="A309" s="33"/>
      <c r="B309" s="33"/>
      <c r="C309" s="33"/>
      <c r="D309" s="33"/>
      <c r="E309" s="33"/>
      <c r="F309" s="33"/>
      <c r="G309" s="33"/>
      <c r="H309" s="33"/>
      <c r="I309" s="41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" thickBot="1" x14ac:dyDescent="0.3">
      <c r="A310" s="33"/>
      <c r="B310" s="33"/>
      <c r="C310" s="33"/>
      <c r="D310" s="33"/>
      <c r="E310" s="33"/>
      <c r="F310" s="33"/>
      <c r="G310" s="33"/>
      <c r="H310" s="33"/>
      <c r="I310" s="41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" thickBot="1" x14ac:dyDescent="0.3">
      <c r="A311" s="33"/>
      <c r="B311" s="33"/>
      <c r="C311" s="33"/>
      <c r="D311" s="33"/>
      <c r="E311" s="33"/>
      <c r="F311" s="33"/>
      <c r="G311" s="33"/>
      <c r="H311" s="33"/>
      <c r="I311" s="41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" thickBot="1" x14ac:dyDescent="0.3">
      <c r="A312" s="33"/>
      <c r="B312" s="33"/>
      <c r="C312" s="33"/>
      <c r="D312" s="33"/>
      <c r="E312" s="33"/>
      <c r="F312" s="33"/>
      <c r="G312" s="33"/>
      <c r="H312" s="33"/>
      <c r="I312" s="41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" thickBot="1" x14ac:dyDescent="0.3">
      <c r="A313" s="33"/>
      <c r="B313" s="33"/>
      <c r="C313" s="33"/>
      <c r="D313" s="33"/>
      <c r="E313" s="33"/>
      <c r="F313" s="33"/>
      <c r="G313" s="33"/>
      <c r="H313" s="33"/>
      <c r="I313" s="41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" thickBot="1" x14ac:dyDescent="0.3">
      <c r="A314" s="33"/>
      <c r="B314" s="33"/>
      <c r="C314" s="33"/>
      <c r="D314" s="33"/>
      <c r="E314" s="33"/>
      <c r="F314" s="33"/>
      <c r="G314" s="33"/>
      <c r="H314" s="33"/>
      <c r="I314" s="41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" thickBot="1" x14ac:dyDescent="0.3">
      <c r="A315" s="33"/>
      <c r="B315" s="33"/>
      <c r="C315" s="33"/>
      <c r="D315" s="33"/>
      <c r="E315" s="33"/>
      <c r="F315" s="33"/>
      <c r="G315" s="33"/>
      <c r="H315" s="33"/>
      <c r="I315" s="41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" thickBot="1" x14ac:dyDescent="0.3">
      <c r="A316" s="33"/>
      <c r="B316" s="33"/>
      <c r="C316" s="33"/>
      <c r="D316" s="33"/>
      <c r="E316" s="33"/>
      <c r="F316" s="33"/>
      <c r="G316" s="33"/>
      <c r="H316" s="33"/>
      <c r="I316" s="41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" thickBot="1" x14ac:dyDescent="0.3">
      <c r="A317" s="33"/>
      <c r="B317" s="33"/>
      <c r="C317" s="33"/>
      <c r="D317" s="33"/>
      <c r="E317" s="33"/>
      <c r="F317" s="33"/>
      <c r="G317" s="33"/>
      <c r="H317" s="33"/>
      <c r="I317" s="41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" thickBot="1" x14ac:dyDescent="0.3">
      <c r="A318" s="33"/>
      <c r="B318" s="33"/>
      <c r="C318" s="33"/>
      <c r="D318" s="33"/>
      <c r="E318" s="33"/>
      <c r="F318" s="33"/>
      <c r="G318" s="33"/>
      <c r="H318" s="33"/>
      <c r="I318" s="41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" thickBot="1" x14ac:dyDescent="0.3">
      <c r="A319" s="33"/>
      <c r="B319" s="33"/>
      <c r="C319" s="33"/>
      <c r="D319" s="33"/>
      <c r="E319" s="33"/>
      <c r="F319" s="33"/>
      <c r="G319" s="33"/>
      <c r="H319" s="33"/>
      <c r="I319" s="41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" thickBot="1" x14ac:dyDescent="0.3">
      <c r="A320" s="33"/>
      <c r="B320" s="33"/>
      <c r="C320" s="33"/>
      <c r="D320" s="33"/>
      <c r="E320" s="33"/>
      <c r="F320" s="33"/>
      <c r="G320" s="33"/>
      <c r="H320" s="33"/>
      <c r="I320" s="41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" thickBot="1" x14ac:dyDescent="0.3">
      <c r="A321" s="33"/>
      <c r="B321" s="33"/>
      <c r="C321" s="33"/>
      <c r="D321" s="33"/>
      <c r="E321" s="33"/>
      <c r="F321" s="33"/>
      <c r="G321" s="33"/>
      <c r="H321" s="33"/>
      <c r="I321" s="41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" thickBot="1" x14ac:dyDescent="0.3">
      <c r="A322" s="33"/>
      <c r="B322" s="33"/>
      <c r="C322" s="33"/>
      <c r="D322" s="33"/>
      <c r="E322" s="33"/>
      <c r="F322" s="33"/>
      <c r="G322" s="33"/>
      <c r="H322" s="33"/>
      <c r="I322" s="41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" thickBot="1" x14ac:dyDescent="0.3">
      <c r="A323" s="33"/>
      <c r="B323" s="33"/>
      <c r="C323" s="33"/>
      <c r="D323" s="33"/>
      <c r="E323" s="33"/>
      <c r="F323" s="33"/>
      <c r="G323" s="33"/>
      <c r="H323" s="33"/>
      <c r="I323" s="41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" thickBot="1" x14ac:dyDescent="0.3">
      <c r="A324" s="33"/>
      <c r="B324" s="33"/>
      <c r="C324" s="33"/>
      <c r="D324" s="33"/>
      <c r="E324" s="33"/>
      <c r="F324" s="33"/>
      <c r="G324" s="33"/>
      <c r="H324" s="33"/>
      <c r="I324" s="41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" thickBot="1" x14ac:dyDescent="0.3">
      <c r="A325" s="33"/>
      <c r="B325" s="33"/>
      <c r="C325" s="33"/>
      <c r="D325" s="33"/>
      <c r="E325" s="33"/>
      <c r="F325" s="33"/>
      <c r="G325" s="33"/>
      <c r="H325" s="33"/>
      <c r="I325" s="41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" thickBot="1" x14ac:dyDescent="0.3">
      <c r="A326" s="33"/>
      <c r="B326" s="33"/>
      <c r="C326" s="33"/>
      <c r="D326" s="33"/>
      <c r="E326" s="33"/>
      <c r="F326" s="33"/>
      <c r="G326" s="33"/>
      <c r="H326" s="33"/>
      <c r="I326" s="41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" thickBot="1" x14ac:dyDescent="0.3">
      <c r="A327" s="33"/>
      <c r="B327" s="33"/>
      <c r="C327" s="33"/>
      <c r="D327" s="33"/>
      <c r="E327" s="33"/>
      <c r="F327" s="33"/>
      <c r="G327" s="33"/>
      <c r="H327" s="33"/>
      <c r="I327" s="41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" thickBot="1" x14ac:dyDescent="0.3">
      <c r="A328" s="33"/>
      <c r="B328" s="33"/>
      <c r="C328" s="33"/>
      <c r="D328" s="33"/>
      <c r="E328" s="33"/>
      <c r="F328" s="33"/>
      <c r="G328" s="33"/>
      <c r="H328" s="33"/>
      <c r="I328" s="41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" thickBot="1" x14ac:dyDescent="0.3">
      <c r="A329" s="33"/>
      <c r="B329" s="33"/>
      <c r="C329" s="33"/>
      <c r="D329" s="33"/>
      <c r="E329" s="33"/>
      <c r="F329" s="33"/>
      <c r="G329" s="33"/>
      <c r="H329" s="33"/>
      <c r="I329" s="41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" thickBot="1" x14ac:dyDescent="0.3">
      <c r="A330" s="33"/>
      <c r="B330" s="33"/>
      <c r="C330" s="33"/>
      <c r="D330" s="33"/>
      <c r="E330" s="33"/>
      <c r="F330" s="33"/>
      <c r="G330" s="33"/>
      <c r="H330" s="33"/>
      <c r="I330" s="41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" thickBot="1" x14ac:dyDescent="0.3">
      <c r="A331" s="33"/>
      <c r="B331" s="33"/>
      <c r="C331" s="33"/>
      <c r="D331" s="33"/>
      <c r="E331" s="33"/>
      <c r="F331" s="33"/>
      <c r="G331" s="33"/>
      <c r="H331" s="33"/>
      <c r="I331" s="41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" thickBot="1" x14ac:dyDescent="0.3">
      <c r="A332" s="33"/>
      <c r="B332" s="33"/>
      <c r="C332" s="33"/>
      <c r="D332" s="33"/>
      <c r="E332" s="33"/>
      <c r="F332" s="33"/>
      <c r="G332" s="33"/>
      <c r="H332" s="33"/>
      <c r="I332" s="41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" thickBot="1" x14ac:dyDescent="0.3">
      <c r="A333" s="33"/>
      <c r="B333" s="33"/>
      <c r="C333" s="33"/>
      <c r="D333" s="33"/>
      <c r="E333" s="33"/>
      <c r="F333" s="33"/>
      <c r="G333" s="33"/>
      <c r="H333" s="33"/>
      <c r="I333" s="41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" thickBot="1" x14ac:dyDescent="0.3">
      <c r="A334" s="33"/>
      <c r="B334" s="33"/>
      <c r="C334" s="33"/>
      <c r="D334" s="33"/>
      <c r="E334" s="33"/>
      <c r="F334" s="33"/>
      <c r="G334" s="33"/>
      <c r="H334" s="33"/>
      <c r="I334" s="41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" thickBot="1" x14ac:dyDescent="0.3">
      <c r="A335" s="33"/>
      <c r="B335" s="33"/>
      <c r="C335" s="33"/>
      <c r="D335" s="33"/>
      <c r="E335" s="33"/>
      <c r="F335" s="33"/>
      <c r="G335" s="33"/>
      <c r="H335" s="33"/>
      <c r="I335" s="41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" thickBot="1" x14ac:dyDescent="0.3">
      <c r="A336" s="33"/>
      <c r="B336" s="33"/>
      <c r="C336" s="33"/>
      <c r="D336" s="33"/>
      <c r="E336" s="33"/>
      <c r="F336" s="33"/>
      <c r="G336" s="33"/>
      <c r="H336" s="33"/>
      <c r="I336" s="41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" thickBot="1" x14ac:dyDescent="0.3">
      <c r="A337" s="33"/>
      <c r="B337" s="33"/>
      <c r="C337" s="33"/>
      <c r="D337" s="33"/>
      <c r="E337" s="33"/>
      <c r="F337" s="33"/>
      <c r="G337" s="33"/>
      <c r="H337" s="33"/>
      <c r="I337" s="41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" thickBot="1" x14ac:dyDescent="0.3">
      <c r="A338" s="33"/>
      <c r="B338" s="33"/>
      <c r="C338" s="33"/>
      <c r="D338" s="33"/>
      <c r="E338" s="33"/>
      <c r="F338" s="33"/>
      <c r="G338" s="33"/>
      <c r="H338" s="33"/>
      <c r="I338" s="41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" thickBot="1" x14ac:dyDescent="0.3">
      <c r="A339" s="33"/>
      <c r="B339" s="33"/>
      <c r="C339" s="33"/>
      <c r="D339" s="33"/>
      <c r="E339" s="33"/>
      <c r="F339" s="33"/>
      <c r="G339" s="33"/>
      <c r="H339" s="33"/>
      <c r="I339" s="41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" thickBot="1" x14ac:dyDescent="0.3">
      <c r="A340" s="33"/>
      <c r="B340" s="33"/>
      <c r="C340" s="33"/>
      <c r="D340" s="33"/>
      <c r="E340" s="33"/>
      <c r="F340" s="33"/>
      <c r="G340" s="33"/>
      <c r="H340" s="33"/>
      <c r="I340" s="41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" thickBot="1" x14ac:dyDescent="0.3">
      <c r="A341" s="33"/>
      <c r="B341" s="33"/>
      <c r="C341" s="33"/>
      <c r="D341" s="33"/>
      <c r="E341" s="33"/>
      <c r="F341" s="33"/>
      <c r="G341" s="33"/>
      <c r="H341" s="33"/>
      <c r="I341" s="41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" thickBot="1" x14ac:dyDescent="0.3">
      <c r="A342" s="33"/>
      <c r="B342" s="33"/>
      <c r="C342" s="33"/>
      <c r="D342" s="33"/>
      <c r="E342" s="33"/>
      <c r="F342" s="33"/>
      <c r="G342" s="33"/>
      <c r="H342" s="33"/>
      <c r="I342" s="41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" thickBot="1" x14ac:dyDescent="0.3">
      <c r="A343" s="33"/>
      <c r="B343" s="33"/>
      <c r="C343" s="33"/>
      <c r="D343" s="33"/>
      <c r="E343" s="33"/>
      <c r="F343" s="33"/>
      <c r="G343" s="33"/>
      <c r="H343" s="33"/>
      <c r="I343" s="41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" thickBot="1" x14ac:dyDescent="0.3">
      <c r="A344" s="33"/>
      <c r="B344" s="33"/>
      <c r="C344" s="33"/>
      <c r="D344" s="33"/>
      <c r="E344" s="33"/>
      <c r="F344" s="33"/>
      <c r="G344" s="33"/>
      <c r="H344" s="33"/>
      <c r="I344" s="41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" thickBot="1" x14ac:dyDescent="0.3">
      <c r="A345" s="33"/>
      <c r="B345" s="33"/>
      <c r="C345" s="33"/>
      <c r="D345" s="33"/>
      <c r="E345" s="33"/>
      <c r="F345" s="33"/>
      <c r="G345" s="33"/>
      <c r="H345" s="33"/>
      <c r="I345" s="41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" thickBot="1" x14ac:dyDescent="0.3">
      <c r="A346" s="33"/>
      <c r="B346" s="33"/>
      <c r="C346" s="33"/>
      <c r="D346" s="33"/>
      <c r="E346" s="33"/>
      <c r="F346" s="33"/>
      <c r="G346" s="33"/>
      <c r="H346" s="33"/>
      <c r="I346" s="41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" thickBot="1" x14ac:dyDescent="0.3">
      <c r="A347" s="33"/>
      <c r="B347" s="33"/>
      <c r="C347" s="33"/>
      <c r="D347" s="33"/>
      <c r="E347" s="33"/>
      <c r="F347" s="33"/>
      <c r="G347" s="33"/>
      <c r="H347" s="33"/>
      <c r="I347" s="41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" thickBot="1" x14ac:dyDescent="0.3">
      <c r="A348" s="33"/>
      <c r="B348" s="33"/>
      <c r="C348" s="33"/>
      <c r="D348" s="33"/>
      <c r="E348" s="33"/>
      <c r="F348" s="33"/>
      <c r="G348" s="33"/>
      <c r="H348" s="33"/>
      <c r="I348" s="41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" thickBot="1" x14ac:dyDescent="0.3">
      <c r="A349" s="33"/>
      <c r="B349" s="33"/>
      <c r="C349" s="33"/>
      <c r="D349" s="33"/>
      <c r="E349" s="33"/>
      <c r="F349" s="33"/>
      <c r="G349" s="33"/>
      <c r="H349" s="33"/>
      <c r="I349" s="41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" thickBot="1" x14ac:dyDescent="0.3">
      <c r="A350" s="33"/>
      <c r="B350" s="33"/>
      <c r="C350" s="33"/>
      <c r="D350" s="33"/>
      <c r="E350" s="33"/>
      <c r="F350" s="33"/>
      <c r="G350" s="33"/>
      <c r="H350" s="33"/>
      <c r="I350" s="41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" thickBot="1" x14ac:dyDescent="0.3">
      <c r="A351" s="33"/>
      <c r="B351" s="33"/>
      <c r="C351" s="33"/>
      <c r="D351" s="33"/>
      <c r="E351" s="33"/>
      <c r="F351" s="33"/>
      <c r="G351" s="33"/>
      <c r="H351" s="33"/>
      <c r="I351" s="41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" thickBot="1" x14ac:dyDescent="0.3">
      <c r="A352" s="33"/>
      <c r="B352" s="33"/>
      <c r="C352" s="33"/>
      <c r="D352" s="33"/>
      <c r="E352" s="33"/>
      <c r="F352" s="33"/>
      <c r="G352" s="33"/>
      <c r="H352" s="33"/>
      <c r="I352" s="41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" thickBot="1" x14ac:dyDescent="0.3">
      <c r="A353" s="33"/>
      <c r="B353" s="33"/>
      <c r="C353" s="33"/>
      <c r="D353" s="33"/>
      <c r="E353" s="33"/>
      <c r="F353" s="33"/>
      <c r="G353" s="33"/>
      <c r="H353" s="33"/>
      <c r="I353" s="41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" thickBot="1" x14ac:dyDescent="0.3">
      <c r="A354" s="33"/>
      <c r="B354" s="33"/>
      <c r="C354" s="33"/>
      <c r="D354" s="33"/>
      <c r="E354" s="33"/>
      <c r="F354" s="33"/>
      <c r="G354" s="33"/>
      <c r="H354" s="33"/>
      <c r="I354" s="41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" thickBot="1" x14ac:dyDescent="0.3">
      <c r="A355" s="33"/>
      <c r="B355" s="33"/>
      <c r="C355" s="33"/>
      <c r="D355" s="33"/>
      <c r="E355" s="33"/>
      <c r="F355" s="33"/>
      <c r="G355" s="33"/>
      <c r="H355" s="33"/>
      <c r="I355" s="41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" thickBot="1" x14ac:dyDescent="0.3">
      <c r="A356" s="33"/>
      <c r="B356" s="33"/>
      <c r="C356" s="33"/>
      <c r="D356" s="33"/>
      <c r="E356" s="33"/>
      <c r="F356" s="33"/>
      <c r="G356" s="33"/>
      <c r="H356" s="33"/>
      <c r="I356" s="41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" thickBot="1" x14ac:dyDescent="0.3">
      <c r="A357" s="33"/>
      <c r="B357" s="33"/>
      <c r="C357" s="33"/>
      <c r="D357" s="33"/>
      <c r="E357" s="33"/>
      <c r="F357" s="33"/>
      <c r="G357" s="33"/>
      <c r="H357" s="33"/>
      <c r="I357" s="41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" thickBot="1" x14ac:dyDescent="0.3">
      <c r="A358" s="33"/>
      <c r="B358" s="33"/>
      <c r="C358" s="33"/>
      <c r="D358" s="33"/>
      <c r="E358" s="33"/>
      <c r="F358" s="33"/>
      <c r="G358" s="33"/>
      <c r="H358" s="33"/>
      <c r="I358" s="41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" thickBot="1" x14ac:dyDescent="0.3">
      <c r="A359" s="33"/>
      <c r="B359" s="33"/>
      <c r="C359" s="33"/>
      <c r="D359" s="33"/>
      <c r="E359" s="33"/>
      <c r="F359" s="33"/>
      <c r="G359" s="33"/>
      <c r="H359" s="33"/>
      <c r="I359" s="41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" thickBot="1" x14ac:dyDescent="0.3">
      <c r="A360" s="33"/>
      <c r="B360" s="33"/>
      <c r="C360" s="33"/>
      <c r="D360" s="33"/>
      <c r="E360" s="33"/>
      <c r="F360" s="33"/>
      <c r="G360" s="33"/>
      <c r="H360" s="33"/>
      <c r="I360" s="41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" thickBot="1" x14ac:dyDescent="0.3">
      <c r="A361" s="33"/>
      <c r="B361" s="33"/>
      <c r="C361" s="33"/>
      <c r="D361" s="33"/>
      <c r="E361" s="33"/>
      <c r="F361" s="33"/>
      <c r="G361" s="33"/>
      <c r="H361" s="33"/>
      <c r="I361" s="41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" thickBot="1" x14ac:dyDescent="0.3">
      <c r="A362" s="33"/>
      <c r="B362" s="33"/>
      <c r="C362" s="33"/>
      <c r="D362" s="33"/>
      <c r="E362" s="33"/>
      <c r="F362" s="33"/>
      <c r="G362" s="33"/>
      <c r="H362" s="33"/>
      <c r="I362" s="41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" thickBot="1" x14ac:dyDescent="0.3">
      <c r="A363" s="33"/>
      <c r="B363" s="33"/>
      <c r="C363" s="33"/>
      <c r="D363" s="33"/>
      <c r="E363" s="33"/>
      <c r="F363" s="33"/>
      <c r="G363" s="33"/>
      <c r="H363" s="33"/>
      <c r="I363" s="41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" thickBot="1" x14ac:dyDescent="0.3">
      <c r="A364" s="33"/>
      <c r="B364" s="33"/>
      <c r="C364" s="33"/>
      <c r="D364" s="33"/>
      <c r="E364" s="33"/>
      <c r="F364" s="33"/>
      <c r="G364" s="33"/>
      <c r="H364" s="33"/>
      <c r="I364" s="41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" thickBot="1" x14ac:dyDescent="0.3">
      <c r="A365" s="33"/>
      <c r="B365" s="33"/>
      <c r="C365" s="33"/>
      <c r="D365" s="33"/>
      <c r="E365" s="33"/>
      <c r="F365" s="33"/>
      <c r="G365" s="33"/>
      <c r="H365" s="33"/>
      <c r="I365" s="41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" thickBot="1" x14ac:dyDescent="0.3">
      <c r="A366" s="33"/>
      <c r="B366" s="33"/>
      <c r="C366" s="33"/>
      <c r="D366" s="33"/>
      <c r="E366" s="33"/>
      <c r="F366" s="33"/>
      <c r="G366" s="33"/>
      <c r="H366" s="33"/>
      <c r="I366" s="41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" thickBot="1" x14ac:dyDescent="0.3">
      <c r="A367" s="33"/>
      <c r="B367" s="33"/>
      <c r="C367" s="33"/>
      <c r="D367" s="33"/>
      <c r="E367" s="33"/>
      <c r="F367" s="33"/>
      <c r="G367" s="33"/>
      <c r="H367" s="33"/>
      <c r="I367" s="41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" thickBot="1" x14ac:dyDescent="0.3">
      <c r="A368" s="33"/>
      <c r="B368" s="33"/>
      <c r="C368" s="33"/>
      <c r="D368" s="33"/>
      <c r="E368" s="33"/>
      <c r="F368" s="33"/>
      <c r="G368" s="33"/>
      <c r="H368" s="33"/>
      <c r="I368" s="41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" thickBot="1" x14ac:dyDescent="0.3">
      <c r="A369" s="33"/>
      <c r="B369" s="33"/>
      <c r="C369" s="33"/>
      <c r="D369" s="33"/>
      <c r="E369" s="33"/>
      <c r="F369" s="33"/>
      <c r="G369" s="33"/>
      <c r="H369" s="33"/>
      <c r="I369" s="41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" thickBot="1" x14ac:dyDescent="0.3">
      <c r="A370" s="33"/>
      <c r="B370" s="33"/>
      <c r="C370" s="33"/>
      <c r="D370" s="33"/>
      <c r="E370" s="33"/>
      <c r="F370" s="33"/>
      <c r="G370" s="33"/>
      <c r="H370" s="33"/>
      <c r="I370" s="41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" thickBot="1" x14ac:dyDescent="0.3">
      <c r="A371" s="33"/>
      <c r="B371" s="33"/>
      <c r="C371" s="33"/>
      <c r="D371" s="33"/>
      <c r="E371" s="33"/>
      <c r="F371" s="33"/>
      <c r="G371" s="33"/>
      <c r="H371" s="33"/>
      <c r="I371" s="41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" thickBot="1" x14ac:dyDescent="0.3">
      <c r="A372" s="33"/>
      <c r="B372" s="33"/>
      <c r="C372" s="33"/>
      <c r="D372" s="33"/>
      <c r="E372" s="33"/>
      <c r="F372" s="33"/>
      <c r="G372" s="33"/>
      <c r="H372" s="33"/>
      <c r="I372" s="41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" thickBot="1" x14ac:dyDescent="0.3">
      <c r="A373" s="33"/>
      <c r="B373" s="33"/>
      <c r="C373" s="33"/>
      <c r="D373" s="33"/>
      <c r="E373" s="33"/>
      <c r="F373" s="33"/>
      <c r="G373" s="33"/>
      <c r="H373" s="33"/>
      <c r="I373" s="41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" thickBot="1" x14ac:dyDescent="0.3">
      <c r="A374" s="33"/>
      <c r="B374" s="33"/>
      <c r="C374" s="33"/>
      <c r="D374" s="33"/>
      <c r="E374" s="33"/>
      <c r="F374" s="33"/>
      <c r="G374" s="33"/>
      <c r="H374" s="33"/>
      <c r="I374" s="41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" thickBot="1" x14ac:dyDescent="0.3">
      <c r="A375" s="33"/>
      <c r="B375" s="33"/>
      <c r="C375" s="33"/>
      <c r="D375" s="33"/>
      <c r="E375" s="33"/>
      <c r="F375" s="33"/>
      <c r="G375" s="33"/>
      <c r="H375" s="33"/>
      <c r="I375" s="41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" thickBot="1" x14ac:dyDescent="0.3">
      <c r="A376" s="33"/>
      <c r="B376" s="33"/>
      <c r="C376" s="33"/>
      <c r="D376" s="33"/>
      <c r="E376" s="33"/>
      <c r="F376" s="33"/>
      <c r="G376" s="33"/>
      <c r="H376" s="33"/>
      <c r="I376" s="41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" thickBot="1" x14ac:dyDescent="0.3">
      <c r="A377" s="33"/>
      <c r="B377" s="33"/>
      <c r="C377" s="33"/>
      <c r="D377" s="33"/>
      <c r="E377" s="33"/>
      <c r="F377" s="33"/>
      <c r="G377" s="33"/>
      <c r="H377" s="33"/>
      <c r="I377" s="41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" thickBot="1" x14ac:dyDescent="0.3">
      <c r="A378" s="33"/>
      <c r="B378" s="33"/>
      <c r="C378" s="33"/>
      <c r="D378" s="33"/>
      <c r="E378" s="33"/>
      <c r="F378" s="33"/>
      <c r="G378" s="33"/>
      <c r="H378" s="33"/>
      <c r="I378" s="41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" thickBot="1" x14ac:dyDescent="0.3">
      <c r="A379" s="33"/>
      <c r="B379" s="33"/>
      <c r="C379" s="33"/>
      <c r="D379" s="33"/>
      <c r="E379" s="33"/>
      <c r="F379" s="33"/>
      <c r="G379" s="33"/>
      <c r="H379" s="33"/>
      <c r="I379" s="41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" thickBot="1" x14ac:dyDescent="0.3">
      <c r="A380" s="33"/>
      <c r="B380" s="33"/>
      <c r="C380" s="33"/>
      <c r="D380" s="33"/>
      <c r="E380" s="33"/>
      <c r="F380" s="33"/>
      <c r="G380" s="33"/>
      <c r="H380" s="33"/>
      <c r="I380" s="41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" thickBot="1" x14ac:dyDescent="0.3">
      <c r="A381" s="33"/>
      <c r="B381" s="33"/>
      <c r="C381" s="33"/>
      <c r="D381" s="33"/>
      <c r="E381" s="33"/>
      <c r="F381" s="33"/>
      <c r="G381" s="33"/>
      <c r="H381" s="33"/>
      <c r="I381" s="41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" thickBot="1" x14ac:dyDescent="0.3">
      <c r="A382" s="33"/>
      <c r="B382" s="33"/>
      <c r="C382" s="33"/>
      <c r="D382" s="33"/>
      <c r="E382" s="33"/>
      <c r="F382" s="33"/>
      <c r="G382" s="33"/>
      <c r="H382" s="33"/>
      <c r="I382" s="41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" thickBot="1" x14ac:dyDescent="0.3">
      <c r="A383" s="33"/>
      <c r="B383" s="33"/>
      <c r="C383" s="33"/>
      <c r="D383" s="33"/>
      <c r="E383" s="33"/>
      <c r="F383" s="33"/>
      <c r="G383" s="33"/>
      <c r="H383" s="33"/>
      <c r="I383" s="41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" thickBot="1" x14ac:dyDescent="0.3">
      <c r="A384" s="33"/>
      <c r="B384" s="33"/>
      <c r="C384" s="33"/>
      <c r="D384" s="33"/>
      <c r="E384" s="33"/>
      <c r="F384" s="33"/>
      <c r="G384" s="33"/>
      <c r="H384" s="33"/>
      <c r="I384" s="41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" thickBot="1" x14ac:dyDescent="0.3">
      <c r="A385" s="33"/>
      <c r="B385" s="33"/>
      <c r="C385" s="33"/>
      <c r="D385" s="33"/>
      <c r="E385" s="33"/>
      <c r="F385" s="33"/>
      <c r="G385" s="33"/>
      <c r="H385" s="33"/>
      <c r="I385" s="41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" thickBot="1" x14ac:dyDescent="0.3">
      <c r="A386" s="33"/>
      <c r="B386" s="33"/>
      <c r="C386" s="33"/>
      <c r="D386" s="33"/>
      <c r="E386" s="33"/>
      <c r="F386" s="33"/>
      <c r="G386" s="33"/>
      <c r="H386" s="33"/>
      <c r="I386" s="41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" thickBot="1" x14ac:dyDescent="0.3">
      <c r="A387" s="33"/>
      <c r="B387" s="33"/>
      <c r="C387" s="33"/>
      <c r="D387" s="33"/>
      <c r="E387" s="33"/>
      <c r="F387" s="33"/>
      <c r="G387" s="33"/>
      <c r="H387" s="33"/>
      <c r="I387" s="41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" thickBot="1" x14ac:dyDescent="0.3">
      <c r="A388" s="33"/>
      <c r="B388" s="33"/>
      <c r="C388" s="33"/>
      <c r="D388" s="33"/>
      <c r="E388" s="33"/>
      <c r="F388" s="33"/>
      <c r="G388" s="33"/>
      <c r="H388" s="33"/>
      <c r="I388" s="41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" thickBot="1" x14ac:dyDescent="0.3">
      <c r="A389" s="33"/>
      <c r="B389" s="33"/>
      <c r="C389" s="33"/>
      <c r="D389" s="33"/>
      <c r="E389" s="33"/>
      <c r="F389" s="33"/>
      <c r="G389" s="33"/>
      <c r="H389" s="33"/>
      <c r="I389" s="41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" thickBot="1" x14ac:dyDescent="0.3">
      <c r="A390" s="33"/>
      <c r="B390" s="33"/>
      <c r="C390" s="33"/>
      <c r="D390" s="33"/>
      <c r="E390" s="33"/>
      <c r="F390" s="33"/>
      <c r="G390" s="33"/>
      <c r="H390" s="33"/>
      <c r="I390" s="41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" thickBot="1" x14ac:dyDescent="0.3">
      <c r="A391" s="33"/>
      <c r="B391" s="33"/>
      <c r="C391" s="33"/>
      <c r="D391" s="33"/>
      <c r="E391" s="33"/>
      <c r="F391" s="33"/>
      <c r="G391" s="33"/>
      <c r="H391" s="33"/>
      <c r="I391" s="41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" thickBot="1" x14ac:dyDescent="0.3">
      <c r="A392" s="33"/>
      <c r="B392" s="33"/>
      <c r="C392" s="33"/>
      <c r="D392" s="33"/>
      <c r="E392" s="33"/>
      <c r="F392" s="33"/>
      <c r="G392" s="33"/>
      <c r="H392" s="33"/>
      <c r="I392" s="41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" thickBot="1" x14ac:dyDescent="0.3">
      <c r="A393" s="33"/>
      <c r="B393" s="33"/>
      <c r="C393" s="33"/>
      <c r="D393" s="33"/>
      <c r="E393" s="33"/>
      <c r="F393" s="33"/>
      <c r="G393" s="33"/>
      <c r="H393" s="33"/>
      <c r="I393" s="41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" thickBot="1" x14ac:dyDescent="0.3">
      <c r="A394" s="33"/>
      <c r="B394" s="33"/>
      <c r="C394" s="33"/>
      <c r="D394" s="33"/>
      <c r="E394" s="33"/>
      <c r="F394" s="33"/>
      <c r="G394" s="33"/>
      <c r="H394" s="33"/>
      <c r="I394" s="41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" thickBot="1" x14ac:dyDescent="0.3">
      <c r="A395" s="33"/>
      <c r="B395" s="33"/>
      <c r="C395" s="33"/>
      <c r="D395" s="33"/>
      <c r="E395" s="33"/>
      <c r="F395" s="33"/>
      <c r="G395" s="33"/>
      <c r="H395" s="33"/>
      <c r="I395" s="41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" thickBot="1" x14ac:dyDescent="0.3">
      <c r="A396" s="33"/>
      <c r="B396" s="33"/>
      <c r="C396" s="33"/>
      <c r="D396" s="33"/>
      <c r="E396" s="33"/>
      <c r="F396" s="33"/>
      <c r="G396" s="33"/>
      <c r="H396" s="33"/>
      <c r="I396" s="41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" thickBot="1" x14ac:dyDescent="0.3">
      <c r="A397" s="33"/>
      <c r="B397" s="33"/>
      <c r="C397" s="33"/>
      <c r="D397" s="33"/>
      <c r="E397" s="33"/>
      <c r="F397" s="33"/>
      <c r="G397" s="33"/>
      <c r="H397" s="33"/>
      <c r="I397" s="41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" thickBot="1" x14ac:dyDescent="0.3">
      <c r="A398" s="33"/>
      <c r="B398" s="33"/>
      <c r="C398" s="33"/>
      <c r="D398" s="33"/>
      <c r="E398" s="33"/>
      <c r="F398" s="33"/>
      <c r="G398" s="33"/>
      <c r="H398" s="33"/>
      <c r="I398" s="41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" thickBot="1" x14ac:dyDescent="0.3">
      <c r="A399" s="33"/>
      <c r="B399" s="33"/>
      <c r="C399" s="33"/>
      <c r="D399" s="33"/>
      <c r="E399" s="33"/>
      <c r="F399" s="33"/>
      <c r="G399" s="33"/>
      <c r="H399" s="33"/>
      <c r="I399" s="41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" thickBot="1" x14ac:dyDescent="0.3">
      <c r="A400" s="33"/>
      <c r="B400" s="33"/>
      <c r="C400" s="33"/>
      <c r="D400" s="33"/>
      <c r="E400" s="33"/>
      <c r="F400" s="33"/>
      <c r="G400" s="33"/>
      <c r="H400" s="33"/>
      <c r="I400" s="41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" thickBot="1" x14ac:dyDescent="0.3">
      <c r="A401" s="33"/>
      <c r="B401" s="33"/>
      <c r="C401" s="33"/>
      <c r="D401" s="33"/>
      <c r="E401" s="33"/>
      <c r="F401" s="33"/>
      <c r="G401" s="33"/>
      <c r="H401" s="33"/>
      <c r="I401" s="41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" thickBot="1" x14ac:dyDescent="0.3">
      <c r="A402" s="33"/>
      <c r="B402" s="33"/>
      <c r="C402" s="33"/>
      <c r="D402" s="33"/>
      <c r="E402" s="33"/>
      <c r="F402" s="33"/>
      <c r="G402" s="33"/>
      <c r="H402" s="33"/>
      <c r="I402" s="41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" thickBot="1" x14ac:dyDescent="0.3">
      <c r="A403" s="33"/>
      <c r="B403" s="33"/>
      <c r="C403" s="33"/>
      <c r="D403" s="33"/>
      <c r="E403" s="33"/>
      <c r="F403" s="33"/>
      <c r="G403" s="33"/>
      <c r="H403" s="33"/>
      <c r="I403" s="41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" thickBot="1" x14ac:dyDescent="0.3">
      <c r="A404" s="33"/>
      <c r="B404" s="33"/>
      <c r="C404" s="33"/>
      <c r="D404" s="33"/>
      <c r="E404" s="33"/>
      <c r="F404" s="33"/>
      <c r="G404" s="33"/>
      <c r="H404" s="33"/>
      <c r="I404" s="41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" thickBot="1" x14ac:dyDescent="0.3">
      <c r="A405" s="33"/>
      <c r="B405" s="33"/>
      <c r="C405" s="33"/>
      <c r="D405" s="33"/>
      <c r="E405" s="33"/>
      <c r="F405" s="33"/>
      <c r="G405" s="33"/>
      <c r="H405" s="33"/>
      <c r="I405" s="41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" thickBot="1" x14ac:dyDescent="0.3">
      <c r="A406" s="33"/>
      <c r="B406" s="33"/>
      <c r="C406" s="33"/>
      <c r="D406" s="33"/>
      <c r="E406" s="33"/>
      <c r="F406" s="33"/>
      <c r="G406" s="33"/>
      <c r="H406" s="33"/>
      <c r="I406" s="41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" thickBot="1" x14ac:dyDescent="0.3">
      <c r="A407" s="33"/>
      <c r="B407" s="33"/>
      <c r="C407" s="33"/>
      <c r="D407" s="33"/>
      <c r="E407" s="33"/>
      <c r="F407" s="33"/>
      <c r="G407" s="33"/>
      <c r="H407" s="33"/>
      <c r="I407" s="41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" thickBot="1" x14ac:dyDescent="0.3">
      <c r="A408" s="33"/>
      <c r="B408" s="33"/>
      <c r="C408" s="33"/>
      <c r="D408" s="33"/>
      <c r="E408" s="33"/>
      <c r="F408" s="33"/>
      <c r="G408" s="33"/>
      <c r="H408" s="33"/>
      <c r="I408" s="41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" thickBot="1" x14ac:dyDescent="0.3">
      <c r="A409" s="33"/>
      <c r="B409" s="33"/>
      <c r="C409" s="33"/>
      <c r="D409" s="33"/>
      <c r="E409" s="33"/>
      <c r="F409" s="33"/>
      <c r="G409" s="33"/>
      <c r="H409" s="33"/>
      <c r="I409" s="41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" thickBot="1" x14ac:dyDescent="0.3">
      <c r="A410" s="33"/>
      <c r="B410" s="33"/>
      <c r="C410" s="33"/>
      <c r="D410" s="33"/>
      <c r="E410" s="33"/>
      <c r="F410" s="33"/>
      <c r="G410" s="33"/>
      <c r="H410" s="33"/>
      <c r="I410" s="41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" thickBot="1" x14ac:dyDescent="0.3">
      <c r="A411" s="33"/>
      <c r="B411" s="33"/>
      <c r="C411" s="33"/>
      <c r="D411" s="33"/>
      <c r="E411" s="33"/>
      <c r="F411" s="33"/>
      <c r="G411" s="33"/>
      <c r="H411" s="33"/>
      <c r="I411" s="41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" thickBot="1" x14ac:dyDescent="0.3">
      <c r="A412" s="33"/>
      <c r="B412" s="33"/>
      <c r="C412" s="33"/>
      <c r="D412" s="33"/>
      <c r="E412" s="33"/>
      <c r="F412" s="33"/>
      <c r="G412" s="33"/>
      <c r="H412" s="33"/>
      <c r="I412" s="41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" thickBot="1" x14ac:dyDescent="0.3">
      <c r="A413" s="33"/>
      <c r="B413" s="33"/>
      <c r="C413" s="33"/>
      <c r="D413" s="33"/>
      <c r="E413" s="33"/>
      <c r="F413" s="33"/>
      <c r="G413" s="33"/>
      <c r="H413" s="33"/>
      <c r="I413" s="41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" thickBot="1" x14ac:dyDescent="0.3">
      <c r="A414" s="33"/>
      <c r="B414" s="33"/>
      <c r="C414" s="33"/>
      <c r="D414" s="33"/>
      <c r="E414" s="33"/>
      <c r="F414" s="33"/>
      <c r="G414" s="33"/>
      <c r="H414" s="33"/>
      <c r="I414" s="41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" thickBot="1" x14ac:dyDescent="0.3">
      <c r="A415" s="33"/>
      <c r="B415" s="33"/>
      <c r="C415" s="33"/>
      <c r="D415" s="33"/>
      <c r="E415" s="33"/>
      <c r="F415" s="33"/>
      <c r="G415" s="33"/>
      <c r="H415" s="33"/>
      <c r="I415" s="41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" thickBot="1" x14ac:dyDescent="0.3">
      <c r="A416" s="33"/>
      <c r="B416" s="33"/>
      <c r="C416" s="33"/>
      <c r="D416" s="33"/>
      <c r="E416" s="33"/>
      <c r="F416" s="33"/>
      <c r="G416" s="33"/>
      <c r="H416" s="33"/>
      <c r="I416" s="41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" thickBot="1" x14ac:dyDescent="0.3">
      <c r="A417" s="33"/>
      <c r="B417" s="33"/>
      <c r="C417" s="33"/>
      <c r="D417" s="33"/>
      <c r="E417" s="33"/>
      <c r="F417" s="33"/>
      <c r="G417" s="33"/>
      <c r="H417" s="33"/>
      <c r="I417" s="41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" thickBot="1" x14ac:dyDescent="0.3">
      <c r="A418" s="33"/>
      <c r="B418" s="33"/>
      <c r="C418" s="33"/>
      <c r="D418" s="33"/>
      <c r="E418" s="33"/>
      <c r="F418" s="33"/>
      <c r="G418" s="33"/>
      <c r="H418" s="33"/>
      <c r="I418" s="41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" thickBot="1" x14ac:dyDescent="0.3">
      <c r="A419" s="33"/>
      <c r="B419" s="33"/>
      <c r="C419" s="33"/>
      <c r="D419" s="33"/>
      <c r="E419" s="33"/>
      <c r="F419" s="33"/>
      <c r="G419" s="33"/>
      <c r="H419" s="33"/>
      <c r="I419" s="41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" thickBot="1" x14ac:dyDescent="0.3">
      <c r="A420" s="33"/>
      <c r="B420" s="33"/>
      <c r="C420" s="33"/>
      <c r="D420" s="33"/>
      <c r="E420" s="33"/>
      <c r="F420" s="33"/>
      <c r="G420" s="33"/>
      <c r="H420" s="33"/>
      <c r="I420" s="41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" thickBot="1" x14ac:dyDescent="0.3">
      <c r="A421" s="33"/>
      <c r="B421" s="33"/>
      <c r="C421" s="33"/>
      <c r="D421" s="33"/>
      <c r="E421" s="33"/>
      <c r="F421" s="33"/>
      <c r="G421" s="33"/>
      <c r="H421" s="33"/>
      <c r="I421" s="41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" thickBot="1" x14ac:dyDescent="0.3">
      <c r="A422" s="33"/>
      <c r="B422" s="33"/>
      <c r="C422" s="33"/>
      <c r="D422" s="33"/>
      <c r="E422" s="33"/>
      <c r="F422" s="33"/>
      <c r="G422" s="33"/>
      <c r="H422" s="33"/>
      <c r="I422" s="41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" thickBot="1" x14ac:dyDescent="0.3">
      <c r="A423" s="33"/>
      <c r="B423" s="33"/>
      <c r="C423" s="33"/>
      <c r="D423" s="33"/>
      <c r="E423" s="33"/>
      <c r="F423" s="33"/>
      <c r="G423" s="33"/>
      <c r="H423" s="33"/>
      <c r="I423" s="41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" thickBot="1" x14ac:dyDescent="0.3">
      <c r="A424" s="33"/>
      <c r="B424" s="33"/>
      <c r="C424" s="33"/>
      <c r="D424" s="33"/>
      <c r="E424" s="33"/>
      <c r="F424" s="33"/>
      <c r="G424" s="33"/>
      <c r="H424" s="33"/>
      <c r="I424" s="41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" thickBot="1" x14ac:dyDescent="0.3">
      <c r="A425" s="33"/>
      <c r="B425" s="33"/>
      <c r="C425" s="33"/>
      <c r="D425" s="33"/>
      <c r="E425" s="33"/>
      <c r="F425" s="33"/>
      <c r="G425" s="33"/>
      <c r="H425" s="33"/>
      <c r="I425" s="41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" thickBot="1" x14ac:dyDescent="0.3">
      <c r="A426" s="33"/>
      <c r="B426" s="33"/>
      <c r="C426" s="33"/>
      <c r="D426" s="33"/>
      <c r="E426" s="33"/>
      <c r="F426" s="33"/>
      <c r="G426" s="33"/>
      <c r="H426" s="33"/>
      <c r="I426" s="41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" thickBot="1" x14ac:dyDescent="0.3">
      <c r="A427" s="33"/>
      <c r="B427" s="33"/>
      <c r="C427" s="33"/>
      <c r="D427" s="33"/>
      <c r="E427" s="33"/>
      <c r="F427" s="33"/>
      <c r="G427" s="33"/>
      <c r="H427" s="33"/>
      <c r="I427" s="41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" thickBot="1" x14ac:dyDescent="0.3">
      <c r="A428" s="33"/>
      <c r="B428" s="33"/>
      <c r="C428" s="33"/>
      <c r="D428" s="33"/>
      <c r="E428" s="33"/>
      <c r="F428" s="33"/>
      <c r="G428" s="33"/>
      <c r="H428" s="33"/>
      <c r="I428" s="41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" thickBot="1" x14ac:dyDescent="0.3">
      <c r="A429" s="33"/>
      <c r="B429" s="33"/>
      <c r="C429" s="33"/>
      <c r="D429" s="33"/>
      <c r="E429" s="33"/>
      <c r="F429" s="33"/>
      <c r="G429" s="33"/>
      <c r="H429" s="33"/>
      <c r="I429" s="41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" thickBot="1" x14ac:dyDescent="0.3">
      <c r="A430" s="33"/>
      <c r="B430" s="33"/>
      <c r="C430" s="33"/>
      <c r="D430" s="33"/>
      <c r="E430" s="33"/>
      <c r="F430" s="33"/>
      <c r="G430" s="33"/>
      <c r="H430" s="33"/>
      <c r="I430" s="41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" thickBot="1" x14ac:dyDescent="0.3">
      <c r="A431" s="33"/>
      <c r="B431" s="33"/>
      <c r="C431" s="33"/>
      <c r="D431" s="33"/>
      <c r="E431" s="33"/>
      <c r="F431" s="33"/>
      <c r="G431" s="33"/>
      <c r="H431" s="33"/>
      <c r="I431" s="41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" thickBot="1" x14ac:dyDescent="0.3">
      <c r="A432" s="33"/>
      <c r="B432" s="33"/>
      <c r="C432" s="33"/>
      <c r="D432" s="33"/>
      <c r="E432" s="33"/>
      <c r="F432" s="33"/>
      <c r="G432" s="33"/>
      <c r="H432" s="33"/>
      <c r="I432" s="41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" thickBot="1" x14ac:dyDescent="0.3">
      <c r="A433" s="33"/>
      <c r="B433" s="33"/>
      <c r="C433" s="33"/>
      <c r="D433" s="33"/>
      <c r="E433" s="33"/>
      <c r="F433" s="33"/>
      <c r="G433" s="33"/>
      <c r="H433" s="33"/>
      <c r="I433" s="41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" thickBot="1" x14ac:dyDescent="0.3">
      <c r="A434" s="33"/>
      <c r="B434" s="33"/>
      <c r="C434" s="33"/>
      <c r="D434" s="33"/>
      <c r="E434" s="33"/>
      <c r="F434" s="33"/>
      <c r="G434" s="33"/>
      <c r="H434" s="33"/>
      <c r="I434" s="41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" thickBot="1" x14ac:dyDescent="0.3">
      <c r="A435" s="33"/>
      <c r="B435" s="33"/>
      <c r="C435" s="33"/>
      <c r="D435" s="33"/>
      <c r="E435" s="33"/>
      <c r="F435" s="33"/>
      <c r="G435" s="33"/>
      <c r="H435" s="33"/>
      <c r="I435" s="41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" thickBot="1" x14ac:dyDescent="0.3">
      <c r="A436" s="33"/>
      <c r="B436" s="33"/>
      <c r="C436" s="33"/>
      <c r="D436" s="33"/>
      <c r="E436" s="33"/>
      <c r="F436" s="33"/>
      <c r="G436" s="33"/>
      <c r="H436" s="33"/>
      <c r="I436" s="41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" thickBot="1" x14ac:dyDescent="0.3">
      <c r="A437" s="33"/>
      <c r="B437" s="33"/>
      <c r="C437" s="33"/>
      <c r="D437" s="33"/>
      <c r="E437" s="33"/>
      <c r="F437" s="33"/>
      <c r="G437" s="33"/>
      <c r="H437" s="33"/>
      <c r="I437" s="41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" thickBot="1" x14ac:dyDescent="0.3">
      <c r="A438" s="33"/>
      <c r="B438" s="33"/>
      <c r="C438" s="33"/>
      <c r="D438" s="33"/>
      <c r="E438" s="33"/>
      <c r="F438" s="33"/>
      <c r="G438" s="33"/>
      <c r="H438" s="33"/>
      <c r="I438" s="41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" thickBot="1" x14ac:dyDescent="0.3">
      <c r="A439" s="33"/>
      <c r="B439" s="33"/>
      <c r="C439" s="33"/>
      <c r="D439" s="33"/>
      <c r="E439" s="33"/>
      <c r="F439" s="33"/>
      <c r="G439" s="33"/>
      <c r="H439" s="33"/>
      <c r="I439" s="41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" thickBot="1" x14ac:dyDescent="0.3">
      <c r="A440" s="33"/>
      <c r="B440" s="33"/>
      <c r="C440" s="33"/>
      <c r="D440" s="33"/>
      <c r="E440" s="33"/>
      <c r="F440" s="33"/>
      <c r="G440" s="33"/>
      <c r="H440" s="33"/>
      <c r="I440" s="41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" thickBot="1" x14ac:dyDescent="0.3">
      <c r="A441" s="33"/>
      <c r="B441" s="33"/>
      <c r="C441" s="33"/>
      <c r="D441" s="33"/>
      <c r="E441" s="33"/>
      <c r="F441" s="33"/>
      <c r="G441" s="33"/>
      <c r="H441" s="33"/>
      <c r="I441" s="41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" thickBot="1" x14ac:dyDescent="0.3">
      <c r="A442" s="33"/>
      <c r="B442" s="33"/>
      <c r="C442" s="33"/>
      <c r="D442" s="33"/>
      <c r="E442" s="33"/>
      <c r="F442" s="33"/>
      <c r="G442" s="33"/>
      <c r="H442" s="33"/>
      <c r="I442" s="41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" thickBot="1" x14ac:dyDescent="0.3">
      <c r="A443" s="33"/>
      <c r="B443" s="33"/>
      <c r="C443" s="33"/>
      <c r="D443" s="33"/>
      <c r="E443" s="33"/>
      <c r="F443" s="33"/>
      <c r="G443" s="33"/>
      <c r="H443" s="33"/>
      <c r="I443" s="41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" thickBot="1" x14ac:dyDescent="0.3">
      <c r="A444" s="33"/>
      <c r="B444" s="33"/>
      <c r="C444" s="33"/>
      <c r="D444" s="33"/>
      <c r="E444" s="33"/>
      <c r="F444" s="33"/>
      <c r="G444" s="33"/>
      <c r="H444" s="33"/>
      <c r="I444" s="41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" thickBot="1" x14ac:dyDescent="0.3">
      <c r="A445" s="33"/>
      <c r="B445" s="33"/>
      <c r="C445" s="33"/>
      <c r="D445" s="33"/>
      <c r="E445" s="33"/>
      <c r="F445" s="33"/>
      <c r="G445" s="33"/>
      <c r="H445" s="33"/>
      <c r="I445" s="41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" thickBot="1" x14ac:dyDescent="0.3">
      <c r="A446" s="33"/>
      <c r="B446" s="33"/>
      <c r="C446" s="33"/>
      <c r="D446" s="33"/>
      <c r="E446" s="33"/>
      <c r="F446" s="33"/>
      <c r="G446" s="33"/>
      <c r="H446" s="33"/>
      <c r="I446" s="41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" thickBot="1" x14ac:dyDescent="0.3">
      <c r="A447" s="33"/>
      <c r="B447" s="33"/>
      <c r="C447" s="33"/>
      <c r="D447" s="33"/>
      <c r="E447" s="33"/>
      <c r="F447" s="33"/>
      <c r="G447" s="33"/>
      <c r="H447" s="33"/>
      <c r="I447" s="41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" thickBot="1" x14ac:dyDescent="0.3">
      <c r="A448" s="33"/>
      <c r="B448" s="33"/>
      <c r="C448" s="33"/>
      <c r="D448" s="33"/>
      <c r="E448" s="33"/>
      <c r="F448" s="33"/>
      <c r="G448" s="33"/>
      <c r="H448" s="33"/>
      <c r="I448" s="41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" thickBot="1" x14ac:dyDescent="0.3">
      <c r="A449" s="33"/>
      <c r="B449" s="33"/>
      <c r="C449" s="33"/>
      <c r="D449" s="33"/>
      <c r="E449" s="33"/>
      <c r="F449" s="33"/>
      <c r="G449" s="33"/>
      <c r="H449" s="33"/>
      <c r="I449" s="41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" thickBot="1" x14ac:dyDescent="0.3">
      <c r="A450" s="33"/>
      <c r="B450" s="33"/>
      <c r="C450" s="33"/>
      <c r="D450" s="33"/>
      <c r="E450" s="33"/>
      <c r="F450" s="33"/>
      <c r="G450" s="33"/>
      <c r="H450" s="33"/>
      <c r="I450" s="41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" thickBot="1" x14ac:dyDescent="0.3">
      <c r="A451" s="33"/>
      <c r="B451" s="33"/>
      <c r="C451" s="33"/>
      <c r="D451" s="33"/>
      <c r="E451" s="33"/>
      <c r="F451" s="33"/>
      <c r="G451" s="33"/>
      <c r="H451" s="33"/>
      <c r="I451" s="41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" thickBot="1" x14ac:dyDescent="0.3">
      <c r="A452" s="33"/>
      <c r="B452" s="33"/>
      <c r="C452" s="33"/>
      <c r="D452" s="33"/>
      <c r="E452" s="33"/>
      <c r="F452" s="33"/>
      <c r="G452" s="33"/>
      <c r="H452" s="33"/>
      <c r="I452" s="41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" thickBot="1" x14ac:dyDescent="0.3">
      <c r="A453" s="33"/>
      <c r="B453" s="33"/>
      <c r="C453" s="33"/>
      <c r="D453" s="33"/>
      <c r="E453" s="33"/>
      <c r="F453" s="33"/>
      <c r="G453" s="33"/>
      <c r="H453" s="33"/>
      <c r="I453" s="41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" thickBot="1" x14ac:dyDescent="0.3">
      <c r="A454" s="33"/>
      <c r="B454" s="33"/>
      <c r="C454" s="33"/>
      <c r="D454" s="33"/>
      <c r="E454" s="33"/>
      <c r="F454" s="33"/>
      <c r="G454" s="33"/>
      <c r="H454" s="33"/>
      <c r="I454" s="41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" thickBot="1" x14ac:dyDescent="0.3">
      <c r="A455" s="33"/>
      <c r="B455" s="33"/>
      <c r="C455" s="33"/>
      <c r="D455" s="33"/>
      <c r="E455" s="33"/>
      <c r="F455" s="33"/>
      <c r="G455" s="33"/>
      <c r="H455" s="33"/>
      <c r="I455" s="41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" thickBot="1" x14ac:dyDescent="0.3">
      <c r="A456" s="33"/>
      <c r="B456" s="33"/>
      <c r="C456" s="33"/>
      <c r="D456" s="33"/>
      <c r="E456" s="33"/>
      <c r="F456" s="33"/>
      <c r="G456" s="33"/>
      <c r="H456" s="33"/>
      <c r="I456" s="41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" thickBot="1" x14ac:dyDescent="0.3">
      <c r="A457" s="33"/>
      <c r="B457" s="33"/>
      <c r="C457" s="33"/>
      <c r="D457" s="33"/>
      <c r="E457" s="33"/>
      <c r="F457" s="33"/>
      <c r="G457" s="33"/>
      <c r="H457" s="33"/>
      <c r="I457" s="41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" thickBot="1" x14ac:dyDescent="0.3">
      <c r="A458" s="33"/>
      <c r="B458" s="33"/>
      <c r="C458" s="33"/>
      <c r="D458" s="33"/>
      <c r="E458" s="33"/>
      <c r="F458" s="33"/>
      <c r="G458" s="33"/>
      <c r="H458" s="33"/>
      <c r="I458" s="41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" thickBot="1" x14ac:dyDescent="0.3">
      <c r="A459" s="33"/>
      <c r="B459" s="33"/>
      <c r="C459" s="33"/>
      <c r="D459" s="33"/>
      <c r="E459" s="33"/>
      <c r="F459" s="33"/>
      <c r="G459" s="33"/>
      <c r="H459" s="33"/>
      <c r="I459" s="41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" thickBot="1" x14ac:dyDescent="0.3">
      <c r="A460" s="33"/>
      <c r="B460" s="33"/>
      <c r="C460" s="33"/>
      <c r="D460" s="33"/>
      <c r="E460" s="33"/>
      <c r="F460" s="33"/>
      <c r="G460" s="33"/>
      <c r="H460" s="33"/>
      <c r="I460" s="41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" thickBot="1" x14ac:dyDescent="0.3">
      <c r="A461" s="33"/>
      <c r="B461" s="33"/>
      <c r="C461" s="33"/>
      <c r="D461" s="33"/>
      <c r="E461" s="33"/>
      <c r="F461" s="33"/>
      <c r="G461" s="33"/>
      <c r="H461" s="33"/>
      <c r="I461" s="41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" thickBot="1" x14ac:dyDescent="0.3">
      <c r="A462" s="33"/>
      <c r="B462" s="33"/>
      <c r="C462" s="33"/>
      <c r="D462" s="33"/>
      <c r="E462" s="33"/>
      <c r="F462" s="33"/>
      <c r="G462" s="33"/>
      <c r="H462" s="33"/>
      <c r="I462" s="41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" thickBot="1" x14ac:dyDescent="0.3">
      <c r="A463" s="33"/>
      <c r="B463" s="33"/>
      <c r="C463" s="33"/>
      <c r="D463" s="33"/>
      <c r="E463" s="33"/>
      <c r="F463" s="33"/>
      <c r="G463" s="33"/>
      <c r="H463" s="33"/>
      <c r="I463" s="41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" thickBot="1" x14ac:dyDescent="0.3">
      <c r="A464" s="33"/>
      <c r="B464" s="33"/>
      <c r="C464" s="33"/>
      <c r="D464" s="33"/>
      <c r="E464" s="33"/>
      <c r="F464" s="33"/>
      <c r="G464" s="33"/>
      <c r="H464" s="33"/>
      <c r="I464" s="41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" thickBot="1" x14ac:dyDescent="0.3">
      <c r="A465" s="33"/>
      <c r="B465" s="33"/>
      <c r="C465" s="33"/>
      <c r="D465" s="33"/>
      <c r="E465" s="33"/>
      <c r="F465" s="33"/>
      <c r="G465" s="33"/>
      <c r="H465" s="33"/>
      <c r="I465" s="41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" thickBot="1" x14ac:dyDescent="0.3">
      <c r="A466" s="33"/>
      <c r="B466" s="33"/>
      <c r="C466" s="33"/>
      <c r="D466" s="33"/>
      <c r="E466" s="33"/>
      <c r="F466" s="33"/>
      <c r="G466" s="33"/>
      <c r="H466" s="33"/>
      <c r="I466" s="41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" thickBot="1" x14ac:dyDescent="0.3">
      <c r="A467" s="33"/>
      <c r="B467" s="33"/>
      <c r="C467" s="33"/>
      <c r="D467" s="33"/>
      <c r="E467" s="33"/>
      <c r="F467" s="33"/>
      <c r="G467" s="33"/>
      <c r="H467" s="33"/>
      <c r="I467" s="41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" thickBot="1" x14ac:dyDescent="0.3">
      <c r="A468" s="33"/>
      <c r="B468" s="33"/>
      <c r="C468" s="33"/>
      <c r="D468" s="33"/>
      <c r="E468" s="33"/>
      <c r="F468" s="33"/>
      <c r="G468" s="33"/>
      <c r="H468" s="33"/>
      <c r="I468" s="41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" thickBot="1" x14ac:dyDescent="0.3">
      <c r="A469" s="33"/>
      <c r="B469" s="33"/>
      <c r="C469" s="33"/>
      <c r="D469" s="33"/>
      <c r="E469" s="33"/>
      <c r="F469" s="33"/>
      <c r="G469" s="33"/>
      <c r="H469" s="33"/>
      <c r="I469" s="41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" thickBot="1" x14ac:dyDescent="0.3">
      <c r="A470" s="33"/>
      <c r="B470" s="33"/>
      <c r="C470" s="33"/>
      <c r="D470" s="33"/>
      <c r="E470" s="33"/>
      <c r="F470" s="33"/>
      <c r="G470" s="33"/>
      <c r="H470" s="33"/>
      <c r="I470" s="41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" thickBot="1" x14ac:dyDescent="0.3">
      <c r="A471" s="33"/>
      <c r="B471" s="33"/>
      <c r="C471" s="33"/>
      <c r="D471" s="33"/>
      <c r="E471" s="33"/>
      <c r="F471" s="33"/>
      <c r="G471" s="33"/>
      <c r="H471" s="33"/>
      <c r="I471" s="41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" thickBot="1" x14ac:dyDescent="0.3">
      <c r="A472" s="33"/>
      <c r="B472" s="33"/>
      <c r="C472" s="33"/>
      <c r="D472" s="33"/>
      <c r="E472" s="33"/>
      <c r="F472" s="33"/>
      <c r="G472" s="33"/>
      <c r="H472" s="33"/>
      <c r="I472" s="41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" thickBot="1" x14ac:dyDescent="0.3">
      <c r="A473" s="33"/>
      <c r="B473" s="33"/>
      <c r="C473" s="33"/>
      <c r="D473" s="33"/>
      <c r="E473" s="33"/>
      <c r="F473" s="33"/>
      <c r="G473" s="33"/>
      <c r="H473" s="33"/>
      <c r="I473" s="41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" thickBot="1" x14ac:dyDescent="0.3">
      <c r="A474" s="33"/>
      <c r="B474" s="33"/>
      <c r="C474" s="33"/>
      <c r="D474" s="33"/>
      <c r="E474" s="33"/>
      <c r="F474" s="33"/>
      <c r="G474" s="33"/>
      <c r="H474" s="33"/>
      <c r="I474" s="41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" thickBot="1" x14ac:dyDescent="0.3">
      <c r="A475" s="33"/>
      <c r="B475" s="33"/>
      <c r="C475" s="33"/>
      <c r="D475" s="33"/>
      <c r="E475" s="33"/>
      <c r="F475" s="33"/>
      <c r="G475" s="33"/>
      <c r="H475" s="33"/>
      <c r="I475" s="41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" thickBot="1" x14ac:dyDescent="0.3">
      <c r="A476" s="33"/>
      <c r="B476" s="33"/>
      <c r="C476" s="33"/>
      <c r="D476" s="33"/>
      <c r="E476" s="33"/>
      <c r="F476" s="33"/>
      <c r="G476" s="33"/>
      <c r="H476" s="33"/>
      <c r="I476" s="41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" thickBot="1" x14ac:dyDescent="0.3">
      <c r="A477" s="33"/>
      <c r="B477" s="33"/>
      <c r="C477" s="33"/>
      <c r="D477" s="33"/>
      <c r="E477" s="33"/>
      <c r="F477" s="33"/>
      <c r="G477" s="33"/>
      <c r="H477" s="33"/>
      <c r="I477" s="41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" thickBot="1" x14ac:dyDescent="0.3">
      <c r="A478" s="33"/>
      <c r="B478" s="33"/>
      <c r="C478" s="33"/>
      <c r="D478" s="33"/>
      <c r="E478" s="33"/>
      <c r="F478" s="33"/>
      <c r="G478" s="33"/>
      <c r="H478" s="33"/>
      <c r="I478" s="41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" thickBot="1" x14ac:dyDescent="0.3">
      <c r="A479" s="33"/>
      <c r="B479" s="33"/>
      <c r="C479" s="33"/>
      <c r="D479" s="33"/>
      <c r="E479" s="33"/>
      <c r="F479" s="33"/>
      <c r="G479" s="33"/>
      <c r="H479" s="33"/>
      <c r="I479" s="41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" thickBot="1" x14ac:dyDescent="0.3">
      <c r="A480" s="33"/>
      <c r="B480" s="33"/>
      <c r="C480" s="33"/>
      <c r="D480" s="33"/>
      <c r="E480" s="33"/>
      <c r="F480" s="33"/>
      <c r="G480" s="33"/>
      <c r="H480" s="33"/>
      <c r="I480" s="41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" thickBot="1" x14ac:dyDescent="0.3">
      <c r="A481" s="33"/>
      <c r="B481" s="33"/>
      <c r="C481" s="33"/>
      <c r="D481" s="33"/>
      <c r="E481" s="33"/>
      <c r="F481" s="33"/>
      <c r="G481" s="33"/>
      <c r="H481" s="33"/>
      <c r="I481" s="41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" thickBot="1" x14ac:dyDescent="0.3">
      <c r="A482" s="33"/>
      <c r="B482" s="33"/>
      <c r="C482" s="33"/>
      <c r="D482" s="33"/>
      <c r="E482" s="33"/>
      <c r="F482" s="33"/>
      <c r="G482" s="33"/>
      <c r="H482" s="33"/>
      <c r="I482" s="41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" thickBot="1" x14ac:dyDescent="0.3">
      <c r="A483" s="33"/>
      <c r="B483" s="33"/>
      <c r="C483" s="33"/>
      <c r="D483" s="33"/>
      <c r="E483" s="33"/>
      <c r="F483" s="33"/>
      <c r="G483" s="33"/>
      <c r="H483" s="33"/>
      <c r="I483" s="41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" thickBot="1" x14ac:dyDescent="0.3">
      <c r="A484" s="33"/>
      <c r="B484" s="33"/>
      <c r="C484" s="33"/>
      <c r="D484" s="33"/>
      <c r="E484" s="33"/>
      <c r="F484" s="33"/>
      <c r="G484" s="33"/>
      <c r="H484" s="33"/>
      <c r="I484" s="41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" thickBot="1" x14ac:dyDescent="0.3">
      <c r="A485" s="33"/>
      <c r="B485" s="33"/>
      <c r="C485" s="33"/>
      <c r="D485" s="33"/>
      <c r="E485" s="33"/>
      <c r="F485" s="33"/>
      <c r="G485" s="33"/>
      <c r="H485" s="33"/>
      <c r="I485" s="41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" thickBot="1" x14ac:dyDescent="0.3">
      <c r="A486" s="33"/>
      <c r="B486" s="33"/>
      <c r="C486" s="33"/>
      <c r="D486" s="33"/>
      <c r="E486" s="33"/>
      <c r="F486" s="33"/>
      <c r="G486" s="33"/>
      <c r="H486" s="33"/>
      <c r="I486" s="41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" thickBot="1" x14ac:dyDescent="0.3">
      <c r="A487" s="33"/>
      <c r="B487" s="33"/>
      <c r="C487" s="33"/>
      <c r="D487" s="33"/>
      <c r="E487" s="33"/>
      <c r="F487" s="33"/>
      <c r="G487" s="33"/>
      <c r="H487" s="33"/>
      <c r="I487" s="41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" thickBot="1" x14ac:dyDescent="0.3">
      <c r="A488" s="33"/>
      <c r="B488" s="33"/>
      <c r="C488" s="33"/>
      <c r="D488" s="33"/>
      <c r="E488" s="33"/>
      <c r="F488" s="33"/>
      <c r="G488" s="33"/>
      <c r="H488" s="33"/>
      <c r="I488" s="41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" thickBot="1" x14ac:dyDescent="0.3">
      <c r="A489" s="33"/>
      <c r="B489" s="33"/>
      <c r="C489" s="33"/>
      <c r="D489" s="33"/>
      <c r="E489" s="33"/>
      <c r="F489" s="33"/>
      <c r="G489" s="33"/>
      <c r="H489" s="33"/>
      <c r="I489" s="41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" thickBot="1" x14ac:dyDescent="0.3">
      <c r="A490" s="33"/>
      <c r="B490" s="33"/>
      <c r="C490" s="33"/>
      <c r="D490" s="33"/>
      <c r="E490" s="33"/>
      <c r="F490" s="33"/>
      <c r="G490" s="33"/>
      <c r="H490" s="33"/>
      <c r="I490" s="41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" thickBot="1" x14ac:dyDescent="0.3">
      <c r="A491" s="33"/>
      <c r="B491" s="33"/>
      <c r="C491" s="33"/>
      <c r="D491" s="33"/>
      <c r="E491" s="33"/>
      <c r="F491" s="33"/>
      <c r="G491" s="33"/>
      <c r="H491" s="33"/>
      <c r="I491" s="41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" thickBot="1" x14ac:dyDescent="0.3">
      <c r="A492" s="33"/>
      <c r="B492" s="33"/>
      <c r="C492" s="33"/>
      <c r="D492" s="33"/>
      <c r="E492" s="33"/>
      <c r="F492" s="33"/>
      <c r="G492" s="33"/>
      <c r="H492" s="33"/>
      <c r="I492" s="41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" thickBot="1" x14ac:dyDescent="0.3">
      <c r="A493" s="33"/>
      <c r="B493" s="33"/>
      <c r="C493" s="33"/>
      <c r="D493" s="33"/>
      <c r="E493" s="33"/>
      <c r="F493" s="33"/>
      <c r="G493" s="33"/>
      <c r="H493" s="33"/>
      <c r="I493" s="41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" thickBot="1" x14ac:dyDescent="0.3">
      <c r="A494" s="33"/>
      <c r="B494" s="33"/>
      <c r="C494" s="33"/>
      <c r="D494" s="33"/>
      <c r="E494" s="33"/>
      <c r="F494" s="33"/>
      <c r="G494" s="33"/>
      <c r="H494" s="33"/>
      <c r="I494" s="41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" thickBot="1" x14ac:dyDescent="0.3">
      <c r="A495" s="33"/>
      <c r="B495" s="33"/>
      <c r="C495" s="33"/>
      <c r="D495" s="33"/>
      <c r="E495" s="33"/>
      <c r="F495" s="33"/>
      <c r="G495" s="33"/>
      <c r="H495" s="33"/>
      <c r="I495" s="41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" thickBot="1" x14ac:dyDescent="0.3">
      <c r="A496" s="33"/>
      <c r="B496" s="33"/>
      <c r="C496" s="33"/>
      <c r="D496" s="33"/>
      <c r="E496" s="33"/>
      <c r="F496" s="33"/>
      <c r="G496" s="33"/>
      <c r="H496" s="33"/>
      <c r="I496" s="41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" thickBot="1" x14ac:dyDescent="0.3">
      <c r="A497" s="33"/>
      <c r="B497" s="33"/>
      <c r="C497" s="33"/>
      <c r="D497" s="33"/>
      <c r="E497" s="33"/>
      <c r="F497" s="33"/>
      <c r="G497" s="33"/>
      <c r="H497" s="33"/>
      <c r="I497" s="41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" thickBot="1" x14ac:dyDescent="0.3">
      <c r="A498" s="33"/>
      <c r="B498" s="33"/>
      <c r="C498" s="33"/>
      <c r="D498" s="33"/>
      <c r="E498" s="33"/>
      <c r="F498" s="33"/>
      <c r="G498" s="33"/>
      <c r="H498" s="33"/>
      <c r="I498" s="41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" thickBot="1" x14ac:dyDescent="0.3">
      <c r="A499" s="33"/>
      <c r="B499" s="33"/>
      <c r="C499" s="33"/>
      <c r="D499" s="33"/>
      <c r="E499" s="33"/>
      <c r="F499" s="33"/>
      <c r="G499" s="33"/>
      <c r="H499" s="33"/>
      <c r="I499" s="41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" thickBot="1" x14ac:dyDescent="0.3">
      <c r="A500" s="33"/>
      <c r="B500" s="33"/>
      <c r="C500" s="33"/>
      <c r="D500" s="33"/>
      <c r="E500" s="33"/>
      <c r="F500" s="33"/>
      <c r="G500" s="33"/>
      <c r="H500" s="33"/>
      <c r="I500" s="41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" thickBot="1" x14ac:dyDescent="0.3">
      <c r="A501" s="33"/>
      <c r="B501" s="33"/>
      <c r="C501" s="33"/>
      <c r="D501" s="33"/>
      <c r="E501" s="33"/>
      <c r="F501" s="33"/>
      <c r="G501" s="33"/>
      <c r="H501" s="33"/>
      <c r="I501" s="41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" thickBot="1" x14ac:dyDescent="0.3">
      <c r="A502" s="33"/>
      <c r="B502" s="33"/>
      <c r="C502" s="33"/>
      <c r="D502" s="33"/>
      <c r="E502" s="33"/>
      <c r="F502" s="33"/>
      <c r="G502" s="33"/>
      <c r="H502" s="33"/>
      <c r="I502" s="41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" thickBot="1" x14ac:dyDescent="0.3">
      <c r="A503" s="33"/>
      <c r="B503" s="33"/>
      <c r="C503" s="33"/>
      <c r="D503" s="33"/>
      <c r="E503" s="33"/>
      <c r="F503" s="33"/>
      <c r="G503" s="33"/>
      <c r="H503" s="33"/>
      <c r="I503" s="41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" thickBot="1" x14ac:dyDescent="0.3">
      <c r="A504" s="33"/>
      <c r="B504" s="33"/>
      <c r="C504" s="33"/>
      <c r="D504" s="33"/>
      <c r="E504" s="33"/>
      <c r="F504" s="33"/>
      <c r="G504" s="33"/>
      <c r="H504" s="33"/>
      <c r="I504" s="41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" thickBot="1" x14ac:dyDescent="0.3">
      <c r="A505" s="33"/>
      <c r="B505" s="33"/>
      <c r="C505" s="33"/>
      <c r="D505" s="33"/>
      <c r="E505" s="33"/>
      <c r="F505" s="33"/>
      <c r="G505" s="33"/>
      <c r="H505" s="33"/>
      <c r="I505" s="41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" thickBot="1" x14ac:dyDescent="0.3">
      <c r="A506" s="33"/>
      <c r="B506" s="33"/>
      <c r="C506" s="33"/>
      <c r="D506" s="33"/>
      <c r="E506" s="33"/>
      <c r="F506" s="33"/>
      <c r="G506" s="33"/>
      <c r="H506" s="33"/>
      <c r="I506" s="41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" thickBot="1" x14ac:dyDescent="0.3">
      <c r="A507" s="33"/>
      <c r="B507" s="33"/>
      <c r="C507" s="33"/>
      <c r="D507" s="33"/>
      <c r="E507" s="33"/>
      <c r="F507" s="33"/>
      <c r="G507" s="33"/>
      <c r="H507" s="33"/>
      <c r="I507" s="41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" thickBot="1" x14ac:dyDescent="0.3">
      <c r="A508" s="33"/>
      <c r="B508" s="33"/>
      <c r="C508" s="33"/>
      <c r="D508" s="33"/>
      <c r="E508" s="33"/>
      <c r="F508" s="33"/>
      <c r="G508" s="33"/>
      <c r="H508" s="33"/>
      <c r="I508" s="41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" thickBot="1" x14ac:dyDescent="0.3">
      <c r="A509" s="33"/>
      <c r="B509" s="33"/>
      <c r="C509" s="33"/>
      <c r="D509" s="33"/>
      <c r="E509" s="33"/>
      <c r="F509" s="33"/>
      <c r="G509" s="33"/>
      <c r="H509" s="33"/>
      <c r="I509" s="41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" thickBot="1" x14ac:dyDescent="0.3">
      <c r="A510" s="33"/>
      <c r="B510" s="33"/>
      <c r="C510" s="33"/>
      <c r="D510" s="33"/>
      <c r="E510" s="33"/>
      <c r="F510" s="33"/>
      <c r="G510" s="33"/>
      <c r="H510" s="33"/>
      <c r="I510" s="41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" thickBot="1" x14ac:dyDescent="0.3">
      <c r="A511" s="33"/>
      <c r="B511" s="33"/>
      <c r="C511" s="33"/>
      <c r="D511" s="33"/>
      <c r="E511" s="33"/>
      <c r="F511" s="33"/>
      <c r="G511" s="33"/>
      <c r="H511" s="33"/>
      <c r="I511" s="41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" thickBot="1" x14ac:dyDescent="0.3">
      <c r="A512" s="33"/>
      <c r="B512" s="33"/>
      <c r="C512" s="33"/>
      <c r="D512" s="33"/>
      <c r="E512" s="33"/>
      <c r="F512" s="33"/>
      <c r="G512" s="33"/>
      <c r="H512" s="33"/>
      <c r="I512" s="41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" thickBot="1" x14ac:dyDescent="0.3">
      <c r="A513" s="33"/>
      <c r="B513" s="33"/>
      <c r="C513" s="33"/>
      <c r="D513" s="33"/>
      <c r="E513" s="33"/>
      <c r="F513" s="33"/>
      <c r="G513" s="33"/>
      <c r="H513" s="33"/>
      <c r="I513" s="41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" thickBot="1" x14ac:dyDescent="0.3">
      <c r="A514" s="33"/>
      <c r="B514" s="33"/>
      <c r="C514" s="33"/>
      <c r="D514" s="33"/>
      <c r="E514" s="33"/>
      <c r="F514" s="33"/>
      <c r="G514" s="33"/>
      <c r="H514" s="33"/>
      <c r="I514" s="41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" thickBot="1" x14ac:dyDescent="0.3">
      <c r="A515" s="33"/>
      <c r="B515" s="33"/>
      <c r="C515" s="33"/>
      <c r="D515" s="33"/>
      <c r="E515" s="33"/>
      <c r="F515" s="33"/>
      <c r="G515" s="33"/>
      <c r="H515" s="33"/>
      <c r="I515" s="41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" thickBot="1" x14ac:dyDescent="0.3">
      <c r="A516" s="33"/>
      <c r="B516" s="33"/>
      <c r="C516" s="33"/>
      <c r="D516" s="33"/>
      <c r="E516" s="33"/>
      <c r="F516" s="33"/>
      <c r="G516" s="33"/>
      <c r="H516" s="33"/>
      <c r="I516" s="41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" thickBot="1" x14ac:dyDescent="0.3">
      <c r="A517" s="33"/>
      <c r="B517" s="33"/>
      <c r="C517" s="33"/>
      <c r="D517" s="33"/>
      <c r="E517" s="33"/>
      <c r="F517" s="33"/>
      <c r="G517" s="33"/>
      <c r="H517" s="33"/>
      <c r="I517" s="41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" thickBot="1" x14ac:dyDescent="0.3">
      <c r="A518" s="33"/>
      <c r="B518" s="33"/>
      <c r="C518" s="33"/>
      <c r="D518" s="33"/>
      <c r="E518" s="33"/>
      <c r="F518" s="33"/>
      <c r="G518" s="33"/>
      <c r="H518" s="33"/>
      <c r="I518" s="41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" thickBot="1" x14ac:dyDescent="0.3">
      <c r="A519" s="33"/>
      <c r="B519" s="33"/>
      <c r="C519" s="33"/>
      <c r="D519" s="33"/>
      <c r="E519" s="33"/>
      <c r="F519" s="33"/>
      <c r="G519" s="33"/>
      <c r="H519" s="33"/>
      <c r="I519" s="41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" thickBot="1" x14ac:dyDescent="0.3">
      <c r="A520" s="33"/>
      <c r="B520" s="33"/>
      <c r="C520" s="33"/>
      <c r="D520" s="33"/>
      <c r="E520" s="33"/>
      <c r="F520" s="33"/>
      <c r="G520" s="33"/>
      <c r="H520" s="33"/>
      <c r="I520" s="41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" thickBot="1" x14ac:dyDescent="0.3">
      <c r="A521" s="33"/>
      <c r="B521" s="33"/>
      <c r="C521" s="33"/>
      <c r="D521" s="33"/>
      <c r="E521" s="33"/>
      <c r="F521" s="33"/>
      <c r="G521" s="33"/>
      <c r="H521" s="33"/>
      <c r="I521" s="41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" thickBot="1" x14ac:dyDescent="0.3">
      <c r="A522" s="33"/>
      <c r="B522" s="33"/>
      <c r="C522" s="33"/>
      <c r="D522" s="33"/>
      <c r="E522" s="33"/>
      <c r="F522" s="33"/>
      <c r="G522" s="33"/>
      <c r="H522" s="33"/>
      <c r="I522" s="41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" thickBot="1" x14ac:dyDescent="0.3">
      <c r="A523" s="33"/>
      <c r="B523" s="33"/>
      <c r="C523" s="33"/>
      <c r="D523" s="33"/>
      <c r="E523" s="33"/>
      <c r="F523" s="33"/>
      <c r="G523" s="33"/>
      <c r="H523" s="33"/>
      <c r="I523" s="41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" thickBot="1" x14ac:dyDescent="0.3">
      <c r="A524" s="33"/>
      <c r="B524" s="33"/>
      <c r="C524" s="33"/>
      <c r="D524" s="33"/>
      <c r="E524" s="33"/>
      <c r="F524" s="33"/>
      <c r="G524" s="33"/>
      <c r="H524" s="33"/>
      <c r="I524" s="41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" thickBot="1" x14ac:dyDescent="0.3">
      <c r="A525" s="33"/>
      <c r="B525" s="33"/>
      <c r="C525" s="33"/>
      <c r="D525" s="33"/>
      <c r="E525" s="33"/>
      <c r="F525" s="33"/>
      <c r="G525" s="33"/>
      <c r="H525" s="33"/>
      <c r="I525" s="41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" thickBot="1" x14ac:dyDescent="0.3">
      <c r="A526" s="33"/>
      <c r="B526" s="33"/>
      <c r="C526" s="33"/>
      <c r="D526" s="33"/>
      <c r="E526" s="33"/>
      <c r="F526" s="33"/>
      <c r="G526" s="33"/>
      <c r="H526" s="33"/>
      <c r="I526" s="41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" thickBot="1" x14ac:dyDescent="0.3">
      <c r="A527" s="33"/>
      <c r="B527" s="33"/>
      <c r="C527" s="33"/>
      <c r="D527" s="33"/>
      <c r="E527" s="33"/>
      <c r="F527" s="33"/>
      <c r="G527" s="33"/>
      <c r="H527" s="33"/>
      <c r="I527" s="41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" thickBot="1" x14ac:dyDescent="0.3">
      <c r="A528" s="33"/>
      <c r="B528" s="33"/>
      <c r="C528" s="33"/>
      <c r="D528" s="33"/>
      <c r="E528" s="33"/>
      <c r="F528" s="33"/>
      <c r="G528" s="33"/>
      <c r="H528" s="33"/>
      <c r="I528" s="41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" thickBot="1" x14ac:dyDescent="0.3">
      <c r="A529" s="33"/>
      <c r="B529" s="33"/>
      <c r="C529" s="33"/>
      <c r="D529" s="33"/>
      <c r="E529" s="33"/>
      <c r="F529" s="33"/>
      <c r="G529" s="33"/>
      <c r="H529" s="33"/>
      <c r="I529" s="41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" thickBot="1" x14ac:dyDescent="0.3">
      <c r="A530" s="33"/>
      <c r="B530" s="33"/>
      <c r="C530" s="33"/>
      <c r="D530" s="33"/>
      <c r="E530" s="33"/>
      <c r="F530" s="33"/>
      <c r="G530" s="33"/>
      <c r="H530" s="33"/>
      <c r="I530" s="41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" thickBot="1" x14ac:dyDescent="0.3">
      <c r="A531" s="33"/>
      <c r="B531" s="33"/>
      <c r="C531" s="33"/>
      <c r="D531" s="33"/>
      <c r="E531" s="33"/>
      <c r="F531" s="33"/>
      <c r="G531" s="33"/>
      <c r="H531" s="33"/>
      <c r="I531" s="41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" thickBot="1" x14ac:dyDescent="0.3">
      <c r="A532" s="33"/>
      <c r="B532" s="33"/>
      <c r="C532" s="33"/>
      <c r="D532" s="33"/>
      <c r="E532" s="33"/>
      <c r="F532" s="33"/>
      <c r="G532" s="33"/>
      <c r="H532" s="33"/>
      <c r="I532" s="41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" thickBot="1" x14ac:dyDescent="0.3">
      <c r="A533" s="33"/>
      <c r="B533" s="33"/>
      <c r="C533" s="33"/>
      <c r="D533" s="33"/>
      <c r="E533" s="33"/>
      <c r="F533" s="33"/>
      <c r="G533" s="33"/>
      <c r="H533" s="33"/>
      <c r="I533" s="41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" thickBot="1" x14ac:dyDescent="0.3">
      <c r="A534" s="33"/>
      <c r="B534" s="33"/>
      <c r="C534" s="33"/>
      <c r="D534" s="33"/>
      <c r="E534" s="33"/>
      <c r="F534" s="33"/>
      <c r="G534" s="33"/>
      <c r="H534" s="33"/>
      <c r="I534" s="41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" thickBot="1" x14ac:dyDescent="0.3">
      <c r="A535" s="33"/>
      <c r="B535" s="33"/>
      <c r="C535" s="33"/>
      <c r="D535" s="33"/>
      <c r="E535" s="33"/>
      <c r="F535" s="33"/>
      <c r="G535" s="33"/>
      <c r="H535" s="33"/>
      <c r="I535" s="41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" thickBot="1" x14ac:dyDescent="0.3">
      <c r="A536" s="33"/>
      <c r="B536" s="33"/>
      <c r="C536" s="33"/>
      <c r="D536" s="33"/>
      <c r="E536" s="33"/>
      <c r="F536" s="33"/>
      <c r="G536" s="33"/>
      <c r="H536" s="33"/>
      <c r="I536" s="41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" thickBot="1" x14ac:dyDescent="0.3">
      <c r="A537" s="33"/>
      <c r="B537" s="33"/>
      <c r="C537" s="33"/>
      <c r="D537" s="33"/>
      <c r="E537" s="33"/>
      <c r="F537" s="33"/>
      <c r="G537" s="33"/>
      <c r="H537" s="33"/>
      <c r="I537" s="41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" thickBot="1" x14ac:dyDescent="0.3">
      <c r="A538" s="33"/>
      <c r="B538" s="33"/>
      <c r="C538" s="33"/>
      <c r="D538" s="33"/>
      <c r="E538" s="33"/>
      <c r="F538" s="33"/>
      <c r="G538" s="33"/>
      <c r="H538" s="33"/>
      <c r="I538" s="41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" thickBot="1" x14ac:dyDescent="0.3">
      <c r="A539" s="33"/>
      <c r="B539" s="33"/>
      <c r="C539" s="33"/>
      <c r="D539" s="33"/>
      <c r="E539" s="33"/>
      <c r="F539" s="33"/>
      <c r="G539" s="33"/>
      <c r="H539" s="33"/>
      <c r="I539" s="41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" thickBot="1" x14ac:dyDescent="0.3">
      <c r="A540" s="33"/>
      <c r="B540" s="33"/>
      <c r="C540" s="33"/>
      <c r="D540" s="33"/>
      <c r="E540" s="33"/>
      <c r="F540" s="33"/>
      <c r="G540" s="33"/>
      <c r="H540" s="33"/>
      <c r="I540" s="41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" thickBot="1" x14ac:dyDescent="0.3">
      <c r="A541" s="33"/>
      <c r="B541" s="33"/>
      <c r="C541" s="33"/>
      <c r="D541" s="33"/>
      <c r="E541" s="33"/>
      <c r="F541" s="33"/>
      <c r="G541" s="33"/>
      <c r="H541" s="33"/>
      <c r="I541" s="41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" thickBot="1" x14ac:dyDescent="0.3">
      <c r="A542" s="33"/>
      <c r="B542" s="33"/>
      <c r="C542" s="33"/>
      <c r="D542" s="33"/>
      <c r="E542" s="33"/>
      <c r="F542" s="33"/>
      <c r="G542" s="33"/>
      <c r="H542" s="33"/>
      <c r="I542" s="41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" thickBot="1" x14ac:dyDescent="0.3">
      <c r="A543" s="33"/>
      <c r="B543" s="33"/>
      <c r="C543" s="33"/>
      <c r="D543" s="33"/>
      <c r="E543" s="33"/>
      <c r="F543" s="33"/>
      <c r="G543" s="33"/>
      <c r="H543" s="33"/>
      <c r="I543" s="41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" thickBot="1" x14ac:dyDescent="0.3">
      <c r="A544" s="33"/>
      <c r="B544" s="33"/>
      <c r="C544" s="33"/>
      <c r="D544" s="33"/>
      <c r="E544" s="33"/>
      <c r="F544" s="33"/>
      <c r="G544" s="33"/>
      <c r="H544" s="33"/>
      <c r="I544" s="41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" thickBot="1" x14ac:dyDescent="0.3">
      <c r="A545" s="33"/>
      <c r="B545" s="33"/>
      <c r="C545" s="33"/>
      <c r="D545" s="33"/>
      <c r="E545" s="33"/>
      <c r="F545" s="33"/>
      <c r="G545" s="33"/>
      <c r="H545" s="33"/>
      <c r="I545" s="41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" thickBot="1" x14ac:dyDescent="0.3">
      <c r="A546" s="33"/>
      <c r="B546" s="33"/>
      <c r="C546" s="33"/>
      <c r="D546" s="33"/>
      <c r="E546" s="33"/>
      <c r="F546" s="33"/>
      <c r="G546" s="33"/>
      <c r="H546" s="33"/>
      <c r="I546" s="41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" thickBot="1" x14ac:dyDescent="0.3">
      <c r="A547" s="33"/>
      <c r="B547" s="33"/>
      <c r="C547" s="33"/>
      <c r="D547" s="33"/>
      <c r="E547" s="33"/>
      <c r="F547" s="33"/>
      <c r="G547" s="33"/>
      <c r="H547" s="33"/>
      <c r="I547" s="41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" thickBot="1" x14ac:dyDescent="0.3">
      <c r="A548" s="33"/>
      <c r="B548" s="33"/>
      <c r="C548" s="33"/>
      <c r="D548" s="33"/>
      <c r="E548" s="33"/>
      <c r="F548" s="33"/>
      <c r="G548" s="33"/>
      <c r="H548" s="33"/>
      <c r="I548" s="41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" thickBot="1" x14ac:dyDescent="0.3">
      <c r="A549" s="33"/>
      <c r="B549" s="33"/>
      <c r="C549" s="33"/>
      <c r="D549" s="33"/>
      <c r="E549" s="33"/>
      <c r="F549" s="33"/>
      <c r="G549" s="33"/>
      <c r="H549" s="33"/>
      <c r="I549" s="41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" thickBot="1" x14ac:dyDescent="0.3">
      <c r="A550" s="33"/>
      <c r="B550" s="33"/>
      <c r="C550" s="33"/>
      <c r="D550" s="33"/>
      <c r="E550" s="33"/>
      <c r="F550" s="33"/>
      <c r="G550" s="33"/>
      <c r="H550" s="33"/>
      <c r="I550" s="41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" thickBot="1" x14ac:dyDescent="0.3">
      <c r="A551" s="33"/>
      <c r="B551" s="33"/>
      <c r="C551" s="33"/>
      <c r="D551" s="33"/>
      <c r="E551" s="33"/>
      <c r="F551" s="33"/>
      <c r="G551" s="33"/>
      <c r="H551" s="33"/>
      <c r="I551" s="41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" thickBot="1" x14ac:dyDescent="0.3">
      <c r="A552" s="33"/>
      <c r="B552" s="33"/>
      <c r="C552" s="33"/>
      <c r="D552" s="33"/>
      <c r="E552" s="33"/>
      <c r="F552" s="33"/>
      <c r="G552" s="33"/>
      <c r="H552" s="33"/>
      <c r="I552" s="41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" thickBot="1" x14ac:dyDescent="0.3">
      <c r="A553" s="33"/>
      <c r="B553" s="33"/>
      <c r="C553" s="33"/>
      <c r="D553" s="33"/>
      <c r="E553" s="33"/>
      <c r="F553" s="33"/>
      <c r="G553" s="33"/>
      <c r="H553" s="33"/>
      <c r="I553" s="41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" thickBot="1" x14ac:dyDescent="0.3">
      <c r="A554" s="33"/>
      <c r="B554" s="33"/>
      <c r="C554" s="33"/>
      <c r="D554" s="33"/>
      <c r="E554" s="33"/>
      <c r="F554" s="33"/>
      <c r="G554" s="33"/>
      <c r="H554" s="33"/>
      <c r="I554" s="41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" thickBot="1" x14ac:dyDescent="0.3">
      <c r="A555" s="33"/>
      <c r="B555" s="33"/>
      <c r="C555" s="33"/>
      <c r="D555" s="33"/>
      <c r="E555" s="33"/>
      <c r="F555" s="33"/>
      <c r="G555" s="33"/>
      <c r="H555" s="33"/>
      <c r="I555" s="41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" thickBot="1" x14ac:dyDescent="0.3">
      <c r="A556" s="33"/>
      <c r="B556" s="33"/>
      <c r="C556" s="33"/>
      <c r="D556" s="33"/>
      <c r="E556" s="33"/>
      <c r="F556" s="33"/>
      <c r="G556" s="33"/>
      <c r="H556" s="33"/>
      <c r="I556" s="41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" thickBot="1" x14ac:dyDescent="0.3">
      <c r="A557" s="33"/>
      <c r="B557" s="33"/>
      <c r="C557" s="33"/>
      <c r="D557" s="33"/>
      <c r="E557" s="33"/>
      <c r="F557" s="33"/>
      <c r="G557" s="33"/>
      <c r="H557" s="33"/>
      <c r="I557" s="41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" thickBot="1" x14ac:dyDescent="0.3">
      <c r="A558" s="33"/>
      <c r="B558" s="33"/>
      <c r="C558" s="33"/>
      <c r="D558" s="33"/>
      <c r="E558" s="33"/>
      <c r="F558" s="33"/>
      <c r="G558" s="33"/>
      <c r="H558" s="33"/>
      <c r="I558" s="41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" thickBot="1" x14ac:dyDescent="0.3">
      <c r="A559" s="33"/>
      <c r="B559" s="33"/>
      <c r="C559" s="33"/>
      <c r="D559" s="33"/>
      <c r="E559" s="33"/>
      <c r="F559" s="33"/>
      <c r="G559" s="33"/>
      <c r="H559" s="33"/>
      <c r="I559" s="41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" thickBot="1" x14ac:dyDescent="0.3">
      <c r="A560" s="33"/>
      <c r="B560" s="33"/>
      <c r="C560" s="33"/>
      <c r="D560" s="33"/>
      <c r="E560" s="33"/>
      <c r="F560" s="33"/>
      <c r="G560" s="33"/>
      <c r="H560" s="33"/>
      <c r="I560" s="41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" thickBot="1" x14ac:dyDescent="0.3">
      <c r="A561" s="33"/>
      <c r="B561" s="33"/>
      <c r="C561" s="33"/>
      <c r="D561" s="33"/>
      <c r="E561" s="33"/>
      <c r="F561" s="33"/>
      <c r="G561" s="33"/>
      <c r="H561" s="33"/>
      <c r="I561" s="41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" thickBot="1" x14ac:dyDescent="0.3">
      <c r="A562" s="33"/>
      <c r="B562" s="33"/>
      <c r="C562" s="33"/>
      <c r="D562" s="33"/>
      <c r="E562" s="33"/>
      <c r="F562" s="33"/>
      <c r="G562" s="33"/>
      <c r="H562" s="33"/>
      <c r="I562" s="41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" thickBot="1" x14ac:dyDescent="0.3">
      <c r="A563" s="33"/>
      <c r="B563" s="33"/>
      <c r="C563" s="33"/>
      <c r="D563" s="33"/>
      <c r="E563" s="33"/>
      <c r="F563" s="33"/>
      <c r="G563" s="33"/>
      <c r="H563" s="33"/>
      <c r="I563" s="41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" thickBot="1" x14ac:dyDescent="0.3">
      <c r="A564" s="33"/>
      <c r="B564" s="33"/>
      <c r="C564" s="33"/>
      <c r="D564" s="33"/>
      <c r="E564" s="33"/>
      <c r="F564" s="33"/>
      <c r="G564" s="33"/>
      <c r="H564" s="33"/>
      <c r="I564" s="41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" thickBot="1" x14ac:dyDescent="0.3">
      <c r="A565" s="33"/>
      <c r="B565" s="33"/>
      <c r="C565" s="33"/>
      <c r="D565" s="33"/>
      <c r="E565" s="33"/>
      <c r="F565" s="33"/>
      <c r="G565" s="33"/>
      <c r="H565" s="33"/>
      <c r="I565" s="41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" thickBot="1" x14ac:dyDescent="0.3">
      <c r="A566" s="33"/>
      <c r="B566" s="33"/>
      <c r="C566" s="33"/>
      <c r="D566" s="33"/>
      <c r="E566" s="33"/>
      <c r="F566" s="33"/>
      <c r="G566" s="33"/>
      <c r="H566" s="33"/>
      <c r="I566" s="41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" thickBot="1" x14ac:dyDescent="0.3">
      <c r="A567" s="33"/>
      <c r="B567" s="33"/>
      <c r="C567" s="33"/>
      <c r="D567" s="33"/>
      <c r="E567" s="33"/>
      <c r="F567" s="33"/>
      <c r="G567" s="33"/>
      <c r="H567" s="33"/>
      <c r="I567" s="41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" thickBot="1" x14ac:dyDescent="0.3">
      <c r="A568" s="33"/>
      <c r="B568" s="33"/>
      <c r="C568" s="33"/>
      <c r="D568" s="33"/>
      <c r="E568" s="33"/>
      <c r="F568" s="33"/>
      <c r="G568" s="33"/>
      <c r="H568" s="33"/>
      <c r="I568" s="41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" thickBot="1" x14ac:dyDescent="0.3">
      <c r="A569" s="33"/>
      <c r="B569" s="33"/>
      <c r="C569" s="33"/>
      <c r="D569" s="33"/>
      <c r="E569" s="33"/>
      <c r="F569" s="33"/>
      <c r="G569" s="33"/>
      <c r="H569" s="33"/>
      <c r="I569" s="41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" thickBot="1" x14ac:dyDescent="0.3">
      <c r="A570" s="33"/>
      <c r="B570" s="33"/>
      <c r="C570" s="33"/>
      <c r="D570" s="33"/>
      <c r="E570" s="33"/>
      <c r="F570" s="33"/>
      <c r="G570" s="33"/>
      <c r="H570" s="33"/>
      <c r="I570" s="41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" thickBot="1" x14ac:dyDescent="0.3">
      <c r="A571" s="33"/>
      <c r="B571" s="33"/>
      <c r="C571" s="33"/>
      <c r="D571" s="33"/>
      <c r="E571" s="33"/>
      <c r="F571" s="33"/>
      <c r="G571" s="33"/>
      <c r="H571" s="33"/>
      <c r="I571" s="41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" thickBot="1" x14ac:dyDescent="0.3">
      <c r="A572" s="33"/>
      <c r="B572" s="33"/>
      <c r="C572" s="33"/>
      <c r="D572" s="33"/>
      <c r="E572" s="33"/>
      <c r="F572" s="33"/>
      <c r="G572" s="33"/>
      <c r="H572" s="33"/>
      <c r="I572" s="41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" thickBot="1" x14ac:dyDescent="0.3">
      <c r="A573" s="33"/>
      <c r="B573" s="33"/>
      <c r="C573" s="33"/>
      <c r="D573" s="33"/>
      <c r="E573" s="33"/>
      <c r="F573" s="33"/>
      <c r="G573" s="33"/>
      <c r="H573" s="33"/>
      <c r="I573" s="41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" thickBot="1" x14ac:dyDescent="0.3">
      <c r="A574" s="33"/>
      <c r="B574" s="33"/>
      <c r="C574" s="33"/>
      <c r="D574" s="33"/>
      <c r="E574" s="33"/>
      <c r="F574" s="33"/>
      <c r="G574" s="33"/>
      <c r="H574" s="33"/>
      <c r="I574" s="41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" thickBot="1" x14ac:dyDescent="0.3">
      <c r="A575" s="33"/>
      <c r="B575" s="33"/>
      <c r="C575" s="33"/>
      <c r="D575" s="33"/>
      <c r="E575" s="33"/>
      <c r="F575" s="33"/>
      <c r="G575" s="33"/>
      <c r="H575" s="33"/>
      <c r="I575" s="41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" thickBot="1" x14ac:dyDescent="0.3">
      <c r="A576" s="33"/>
      <c r="B576" s="33"/>
      <c r="C576" s="33"/>
      <c r="D576" s="33"/>
      <c r="E576" s="33"/>
      <c r="F576" s="33"/>
      <c r="G576" s="33"/>
      <c r="H576" s="33"/>
      <c r="I576" s="41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" thickBot="1" x14ac:dyDescent="0.3">
      <c r="A577" s="33"/>
      <c r="B577" s="33"/>
      <c r="C577" s="33"/>
      <c r="D577" s="33"/>
      <c r="E577" s="33"/>
      <c r="F577" s="33"/>
      <c r="G577" s="33"/>
      <c r="H577" s="33"/>
      <c r="I577" s="41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" thickBot="1" x14ac:dyDescent="0.3">
      <c r="A578" s="33"/>
      <c r="B578" s="33"/>
      <c r="C578" s="33"/>
      <c r="D578" s="33"/>
      <c r="E578" s="33"/>
      <c r="F578" s="33"/>
      <c r="G578" s="33"/>
      <c r="H578" s="33"/>
      <c r="I578" s="41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" thickBot="1" x14ac:dyDescent="0.3">
      <c r="A579" s="33"/>
      <c r="B579" s="33"/>
      <c r="C579" s="33"/>
      <c r="D579" s="33"/>
      <c r="E579" s="33"/>
      <c r="F579" s="33"/>
      <c r="G579" s="33"/>
      <c r="H579" s="33"/>
      <c r="I579" s="41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" thickBot="1" x14ac:dyDescent="0.3">
      <c r="A580" s="33"/>
      <c r="B580" s="33"/>
      <c r="C580" s="33"/>
      <c r="D580" s="33"/>
      <c r="E580" s="33"/>
      <c r="F580" s="33"/>
      <c r="G580" s="33"/>
      <c r="H580" s="33"/>
      <c r="I580" s="41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" thickBot="1" x14ac:dyDescent="0.3">
      <c r="A581" s="33"/>
      <c r="B581" s="33"/>
      <c r="C581" s="33"/>
      <c r="D581" s="33"/>
      <c r="E581" s="33"/>
      <c r="F581" s="33"/>
      <c r="G581" s="33"/>
      <c r="H581" s="33"/>
      <c r="I581" s="41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" thickBot="1" x14ac:dyDescent="0.3">
      <c r="A582" s="33"/>
      <c r="B582" s="33"/>
      <c r="C582" s="33"/>
      <c r="D582" s="33"/>
      <c r="E582" s="33"/>
      <c r="F582" s="33"/>
      <c r="G582" s="33"/>
      <c r="H582" s="33"/>
      <c r="I582" s="41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" thickBot="1" x14ac:dyDescent="0.3">
      <c r="A583" s="33"/>
      <c r="B583" s="33"/>
      <c r="C583" s="33"/>
      <c r="D583" s="33"/>
      <c r="E583" s="33"/>
      <c r="F583" s="33"/>
      <c r="G583" s="33"/>
      <c r="H583" s="33"/>
      <c r="I583" s="41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" thickBot="1" x14ac:dyDescent="0.3">
      <c r="A584" s="33"/>
      <c r="B584" s="33"/>
      <c r="C584" s="33"/>
      <c r="D584" s="33"/>
      <c r="E584" s="33"/>
      <c r="F584" s="33"/>
      <c r="G584" s="33"/>
      <c r="H584" s="33"/>
      <c r="I584" s="41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" thickBot="1" x14ac:dyDescent="0.3">
      <c r="A585" s="33"/>
      <c r="B585" s="33"/>
      <c r="C585" s="33"/>
      <c r="D585" s="33"/>
      <c r="E585" s="33"/>
      <c r="F585" s="33"/>
      <c r="G585" s="33"/>
      <c r="H585" s="33"/>
      <c r="I585" s="41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" thickBot="1" x14ac:dyDescent="0.3">
      <c r="A586" s="33"/>
      <c r="B586" s="33"/>
      <c r="C586" s="33"/>
      <c r="D586" s="33"/>
      <c r="E586" s="33"/>
      <c r="F586" s="33"/>
      <c r="G586" s="33"/>
      <c r="H586" s="33"/>
      <c r="I586" s="41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" thickBot="1" x14ac:dyDescent="0.3">
      <c r="A587" s="33"/>
      <c r="B587" s="33"/>
      <c r="C587" s="33"/>
      <c r="D587" s="33"/>
      <c r="E587" s="33"/>
      <c r="F587" s="33"/>
      <c r="G587" s="33"/>
      <c r="H587" s="33"/>
      <c r="I587" s="41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" thickBot="1" x14ac:dyDescent="0.3">
      <c r="A588" s="33"/>
      <c r="B588" s="33"/>
      <c r="C588" s="33"/>
      <c r="D588" s="33"/>
      <c r="E588" s="33"/>
      <c r="F588" s="33"/>
      <c r="G588" s="33"/>
      <c r="H588" s="33"/>
      <c r="I588" s="41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" thickBot="1" x14ac:dyDescent="0.3">
      <c r="A589" s="33"/>
      <c r="B589" s="33"/>
      <c r="C589" s="33"/>
      <c r="D589" s="33"/>
      <c r="E589" s="33"/>
      <c r="F589" s="33"/>
      <c r="G589" s="33"/>
      <c r="H589" s="33"/>
      <c r="I589" s="41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" thickBot="1" x14ac:dyDescent="0.3">
      <c r="A590" s="33"/>
      <c r="B590" s="33"/>
      <c r="C590" s="33"/>
      <c r="D590" s="33"/>
      <c r="E590" s="33"/>
      <c r="F590" s="33"/>
      <c r="G590" s="33"/>
      <c r="H590" s="33"/>
      <c r="I590" s="41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" thickBot="1" x14ac:dyDescent="0.3">
      <c r="A591" s="33"/>
      <c r="B591" s="33"/>
      <c r="C591" s="33"/>
      <c r="D591" s="33"/>
      <c r="E591" s="33"/>
      <c r="F591" s="33"/>
      <c r="G591" s="33"/>
      <c r="H591" s="33"/>
      <c r="I591" s="41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" thickBot="1" x14ac:dyDescent="0.3">
      <c r="A592" s="33"/>
      <c r="B592" s="33"/>
      <c r="C592" s="33"/>
      <c r="D592" s="33"/>
      <c r="E592" s="33"/>
      <c r="F592" s="33"/>
      <c r="G592" s="33"/>
      <c r="H592" s="33"/>
      <c r="I592" s="41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" thickBot="1" x14ac:dyDescent="0.3">
      <c r="A593" s="33"/>
      <c r="B593" s="33"/>
      <c r="C593" s="33"/>
      <c r="D593" s="33"/>
      <c r="E593" s="33"/>
      <c r="F593" s="33"/>
      <c r="G593" s="33"/>
      <c r="H593" s="33"/>
      <c r="I593" s="41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" thickBot="1" x14ac:dyDescent="0.3">
      <c r="A594" s="33"/>
      <c r="B594" s="33"/>
      <c r="C594" s="33"/>
      <c r="D594" s="33"/>
      <c r="E594" s="33"/>
      <c r="F594" s="33"/>
      <c r="G594" s="33"/>
      <c r="H594" s="33"/>
      <c r="I594" s="41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" thickBot="1" x14ac:dyDescent="0.3">
      <c r="A595" s="33"/>
      <c r="B595" s="33"/>
      <c r="C595" s="33"/>
      <c r="D595" s="33"/>
      <c r="E595" s="33"/>
      <c r="F595" s="33"/>
      <c r="G595" s="33"/>
      <c r="H595" s="33"/>
      <c r="I595" s="41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" thickBot="1" x14ac:dyDescent="0.3">
      <c r="A596" s="33"/>
      <c r="B596" s="33"/>
      <c r="C596" s="33"/>
      <c r="D596" s="33"/>
      <c r="E596" s="33"/>
      <c r="F596" s="33"/>
      <c r="G596" s="33"/>
      <c r="H596" s="33"/>
      <c r="I596" s="41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" thickBot="1" x14ac:dyDescent="0.3">
      <c r="A597" s="33"/>
      <c r="B597" s="33"/>
      <c r="C597" s="33"/>
      <c r="D597" s="33"/>
      <c r="E597" s="33"/>
      <c r="F597" s="33"/>
      <c r="G597" s="33"/>
      <c r="H597" s="33"/>
      <c r="I597" s="41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" thickBot="1" x14ac:dyDescent="0.3">
      <c r="A598" s="33"/>
      <c r="B598" s="33"/>
      <c r="C598" s="33"/>
      <c r="D598" s="33"/>
      <c r="E598" s="33"/>
      <c r="F598" s="33"/>
      <c r="G598" s="33"/>
      <c r="H598" s="33"/>
      <c r="I598" s="41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" thickBot="1" x14ac:dyDescent="0.3">
      <c r="A599" s="33"/>
      <c r="B599" s="33"/>
      <c r="C599" s="33"/>
      <c r="D599" s="33"/>
      <c r="E599" s="33"/>
      <c r="F599" s="33"/>
      <c r="G599" s="33"/>
      <c r="H599" s="33"/>
      <c r="I599" s="41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" thickBot="1" x14ac:dyDescent="0.3">
      <c r="A600" s="33"/>
      <c r="B600" s="33"/>
      <c r="C600" s="33"/>
      <c r="D600" s="33"/>
      <c r="E600" s="33"/>
      <c r="F600" s="33"/>
      <c r="G600" s="33"/>
      <c r="H600" s="33"/>
      <c r="I600" s="41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" thickBot="1" x14ac:dyDescent="0.3">
      <c r="A601" s="33"/>
      <c r="B601" s="33"/>
      <c r="C601" s="33"/>
      <c r="D601" s="33"/>
      <c r="E601" s="33"/>
      <c r="F601" s="33"/>
      <c r="G601" s="33"/>
      <c r="H601" s="33"/>
      <c r="I601" s="41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" thickBot="1" x14ac:dyDescent="0.3">
      <c r="A602" s="33"/>
      <c r="B602" s="33"/>
      <c r="C602" s="33"/>
      <c r="D602" s="33"/>
      <c r="E602" s="33"/>
      <c r="F602" s="33"/>
      <c r="G602" s="33"/>
      <c r="H602" s="33"/>
      <c r="I602" s="41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" thickBot="1" x14ac:dyDescent="0.3">
      <c r="A603" s="33"/>
      <c r="B603" s="33"/>
      <c r="C603" s="33"/>
      <c r="D603" s="33"/>
      <c r="E603" s="33"/>
      <c r="F603" s="33"/>
      <c r="G603" s="33"/>
      <c r="H603" s="33"/>
      <c r="I603" s="41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" thickBot="1" x14ac:dyDescent="0.3">
      <c r="A604" s="33"/>
      <c r="B604" s="33"/>
      <c r="C604" s="33"/>
      <c r="D604" s="33"/>
      <c r="E604" s="33"/>
      <c r="F604" s="33"/>
      <c r="G604" s="33"/>
      <c r="H604" s="33"/>
      <c r="I604" s="41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" thickBot="1" x14ac:dyDescent="0.3">
      <c r="A605" s="33"/>
      <c r="B605" s="33"/>
      <c r="C605" s="33"/>
      <c r="D605" s="33"/>
      <c r="E605" s="33"/>
      <c r="F605" s="33"/>
      <c r="G605" s="33"/>
      <c r="H605" s="33"/>
      <c r="I605" s="41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" thickBot="1" x14ac:dyDescent="0.3">
      <c r="A606" s="33"/>
      <c r="B606" s="33"/>
      <c r="C606" s="33"/>
      <c r="D606" s="33"/>
      <c r="E606" s="33"/>
      <c r="F606" s="33"/>
      <c r="G606" s="33"/>
      <c r="H606" s="33"/>
      <c r="I606" s="41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" thickBot="1" x14ac:dyDescent="0.3">
      <c r="A607" s="33"/>
      <c r="B607" s="33"/>
      <c r="C607" s="33"/>
      <c r="D607" s="33"/>
      <c r="E607" s="33"/>
      <c r="F607" s="33"/>
      <c r="G607" s="33"/>
      <c r="H607" s="33"/>
      <c r="I607" s="41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" thickBot="1" x14ac:dyDescent="0.3">
      <c r="A608" s="33"/>
      <c r="B608" s="33"/>
      <c r="C608" s="33"/>
      <c r="D608" s="33"/>
      <c r="E608" s="33"/>
      <c r="F608" s="33"/>
      <c r="G608" s="33"/>
      <c r="H608" s="33"/>
      <c r="I608" s="41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" thickBot="1" x14ac:dyDescent="0.3">
      <c r="A609" s="33"/>
      <c r="B609" s="33"/>
      <c r="C609" s="33"/>
      <c r="D609" s="33"/>
      <c r="E609" s="33"/>
      <c r="F609" s="33"/>
      <c r="G609" s="33"/>
      <c r="H609" s="33"/>
      <c r="I609" s="41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" thickBot="1" x14ac:dyDescent="0.3">
      <c r="A610" s="33"/>
      <c r="B610" s="33"/>
      <c r="C610" s="33"/>
      <c r="D610" s="33"/>
      <c r="E610" s="33"/>
      <c r="F610" s="33"/>
      <c r="G610" s="33"/>
      <c r="H610" s="33"/>
      <c r="I610" s="41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" thickBot="1" x14ac:dyDescent="0.3">
      <c r="A611" s="33"/>
      <c r="B611" s="33"/>
      <c r="C611" s="33"/>
      <c r="D611" s="33"/>
      <c r="E611" s="33"/>
      <c r="F611" s="33"/>
      <c r="G611" s="33"/>
      <c r="H611" s="33"/>
      <c r="I611" s="41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" thickBot="1" x14ac:dyDescent="0.3">
      <c r="A612" s="33"/>
      <c r="B612" s="33"/>
      <c r="C612" s="33"/>
      <c r="D612" s="33"/>
      <c r="E612" s="33"/>
      <c r="F612" s="33"/>
      <c r="G612" s="33"/>
      <c r="H612" s="33"/>
      <c r="I612" s="41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" thickBot="1" x14ac:dyDescent="0.3">
      <c r="A613" s="33"/>
      <c r="B613" s="33"/>
      <c r="C613" s="33"/>
      <c r="D613" s="33"/>
      <c r="E613" s="33"/>
      <c r="F613" s="33"/>
      <c r="G613" s="33"/>
      <c r="H613" s="33"/>
      <c r="I613" s="41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" thickBot="1" x14ac:dyDescent="0.3">
      <c r="A614" s="33"/>
      <c r="B614" s="33"/>
      <c r="C614" s="33"/>
      <c r="D614" s="33"/>
      <c r="E614" s="33"/>
      <c r="F614" s="33"/>
      <c r="G614" s="33"/>
      <c r="H614" s="33"/>
      <c r="I614" s="41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" thickBot="1" x14ac:dyDescent="0.3">
      <c r="A615" s="33"/>
      <c r="B615" s="33"/>
      <c r="C615" s="33"/>
      <c r="D615" s="33"/>
      <c r="E615" s="33"/>
      <c r="F615" s="33"/>
      <c r="G615" s="33"/>
      <c r="H615" s="33"/>
      <c r="I615" s="41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" thickBot="1" x14ac:dyDescent="0.3">
      <c r="A616" s="33"/>
      <c r="B616" s="33"/>
      <c r="C616" s="33"/>
      <c r="D616" s="33"/>
      <c r="E616" s="33"/>
      <c r="F616" s="33"/>
      <c r="G616" s="33"/>
      <c r="H616" s="33"/>
      <c r="I616" s="41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" thickBot="1" x14ac:dyDescent="0.3">
      <c r="A617" s="33"/>
      <c r="B617" s="33"/>
      <c r="C617" s="33"/>
      <c r="D617" s="33"/>
      <c r="E617" s="33"/>
      <c r="F617" s="33"/>
      <c r="G617" s="33"/>
      <c r="H617" s="33"/>
      <c r="I617" s="41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" thickBot="1" x14ac:dyDescent="0.3">
      <c r="A618" s="33"/>
      <c r="B618" s="33"/>
      <c r="C618" s="33"/>
      <c r="D618" s="33"/>
      <c r="E618" s="33"/>
      <c r="F618" s="33"/>
      <c r="G618" s="33"/>
      <c r="H618" s="33"/>
      <c r="I618" s="41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" thickBot="1" x14ac:dyDescent="0.3">
      <c r="A619" s="33"/>
      <c r="B619" s="33"/>
      <c r="C619" s="33"/>
      <c r="D619" s="33"/>
      <c r="E619" s="33"/>
      <c r="F619" s="33"/>
      <c r="G619" s="33"/>
      <c r="H619" s="33"/>
      <c r="I619" s="41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" thickBot="1" x14ac:dyDescent="0.3">
      <c r="A620" s="33"/>
      <c r="B620" s="33"/>
      <c r="C620" s="33"/>
      <c r="D620" s="33"/>
      <c r="E620" s="33"/>
      <c r="F620" s="33"/>
      <c r="G620" s="33"/>
      <c r="H620" s="33"/>
      <c r="I620" s="41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" thickBot="1" x14ac:dyDescent="0.3">
      <c r="A621" s="33"/>
      <c r="B621" s="33"/>
      <c r="C621" s="33"/>
      <c r="D621" s="33"/>
      <c r="E621" s="33"/>
      <c r="F621" s="33"/>
      <c r="G621" s="33"/>
      <c r="H621" s="33"/>
      <c r="I621" s="41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" thickBot="1" x14ac:dyDescent="0.3">
      <c r="A622" s="33"/>
      <c r="B622" s="33"/>
      <c r="C622" s="33"/>
      <c r="D622" s="33"/>
      <c r="E622" s="33"/>
      <c r="F622" s="33"/>
      <c r="G622" s="33"/>
      <c r="H622" s="33"/>
      <c r="I622" s="41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" thickBot="1" x14ac:dyDescent="0.3">
      <c r="A623" s="33"/>
      <c r="B623" s="33"/>
      <c r="C623" s="33"/>
      <c r="D623" s="33"/>
      <c r="E623" s="33"/>
      <c r="F623" s="33"/>
      <c r="G623" s="33"/>
      <c r="H623" s="33"/>
      <c r="I623" s="41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" thickBot="1" x14ac:dyDescent="0.3">
      <c r="A624" s="33"/>
      <c r="B624" s="33"/>
      <c r="C624" s="33"/>
      <c r="D624" s="33"/>
      <c r="E624" s="33"/>
      <c r="F624" s="33"/>
      <c r="G624" s="33"/>
      <c r="H624" s="33"/>
      <c r="I624" s="41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" thickBot="1" x14ac:dyDescent="0.3">
      <c r="A625" s="33"/>
      <c r="B625" s="33"/>
      <c r="C625" s="33"/>
      <c r="D625" s="33"/>
      <c r="E625" s="33"/>
      <c r="F625" s="33"/>
      <c r="G625" s="33"/>
      <c r="H625" s="33"/>
      <c r="I625" s="41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" thickBot="1" x14ac:dyDescent="0.3">
      <c r="A626" s="33"/>
      <c r="B626" s="33"/>
      <c r="C626" s="33"/>
      <c r="D626" s="33"/>
      <c r="E626" s="33"/>
      <c r="F626" s="33"/>
      <c r="G626" s="33"/>
      <c r="H626" s="33"/>
      <c r="I626" s="41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" thickBot="1" x14ac:dyDescent="0.3">
      <c r="A627" s="33"/>
      <c r="B627" s="33"/>
      <c r="C627" s="33"/>
      <c r="D627" s="33"/>
      <c r="E627" s="33"/>
      <c r="F627" s="33"/>
      <c r="G627" s="33"/>
      <c r="H627" s="33"/>
      <c r="I627" s="41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" thickBot="1" x14ac:dyDescent="0.3">
      <c r="A628" s="33"/>
      <c r="B628" s="33"/>
      <c r="C628" s="33"/>
      <c r="D628" s="33"/>
      <c r="E628" s="33"/>
      <c r="F628" s="33"/>
      <c r="G628" s="33"/>
      <c r="H628" s="33"/>
      <c r="I628" s="41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" thickBot="1" x14ac:dyDescent="0.3">
      <c r="A629" s="33"/>
      <c r="B629" s="33"/>
      <c r="C629" s="33"/>
      <c r="D629" s="33"/>
      <c r="E629" s="33"/>
      <c r="F629" s="33"/>
      <c r="G629" s="33"/>
      <c r="H629" s="33"/>
      <c r="I629" s="41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" thickBot="1" x14ac:dyDescent="0.3">
      <c r="A630" s="33"/>
      <c r="B630" s="33"/>
      <c r="C630" s="33"/>
      <c r="D630" s="33"/>
      <c r="E630" s="33"/>
      <c r="F630" s="33"/>
      <c r="G630" s="33"/>
      <c r="H630" s="33"/>
      <c r="I630" s="41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" thickBot="1" x14ac:dyDescent="0.3">
      <c r="A631" s="33"/>
      <c r="B631" s="33"/>
      <c r="C631" s="33"/>
      <c r="D631" s="33"/>
      <c r="E631" s="33"/>
      <c r="F631" s="33"/>
      <c r="G631" s="33"/>
      <c r="H631" s="33"/>
      <c r="I631" s="41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" thickBot="1" x14ac:dyDescent="0.3">
      <c r="A632" s="33"/>
      <c r="B632" s="33"/>
      <c r="C632" s="33"/>
      <c r="D632" s="33"/>
      <c r="E632" s="33"/>
      <c r="F632" s="33"/>
      <c r="G632" s="33"/>
      <c r="H632" s="33"/>
      <c r="I632" s="41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" thickBot="1" x14ac:dyDescent="0.3">
      <c r="A633" s="33"/>
      <c r="B633" s="33"/>
      <c r="C633" s="33"/>
      <c r="D633" s="33"/>
      <c r="E633" s="33"/>
      <c r="F633" s="33"/>
      <c r="G633" s="33"/>
      <c r="H633" s="33"/>
      <c r="I633" s="41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" thickBot="1" x14ac:dyDescent="0.3">
      <c r="A634" s="33"/>
      <c r="B634" s="33"/>
      <c r="C634" s="33"/>
      <c r="D634" s="33"/>
      <c r="E634" s="33"/>
      <c r="F634" s="33"/>
      <c r="G634" s="33"/>
      <c r="H634" s="33"/>
      <c r="I634" s="41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" thickBot="1" x14ac:dyDescent="0.3">
      <c r="A635" s="33"/>
      <c r="B635" s="33"/>
      <c r="C635" s="33"/>
      <c r="D635" s="33"/>
      <c r="E635" s="33"/>
      <c r="F635" s="33"/>
      <c r="G635" s="33"/>
      <c r="H635" s="33"/>
      <c r="I635" s="41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" thickBot="1" x14ac:dyDescent="0.3">
      <c r="A636" s="33"/>
      <c r="B636" s="33"/>
      <c r="C636" s="33"/>
      <c r="D636" s="33"/>
      <c r="E636" s="33"/>
      <c r="F636" s="33"/>
      <c r="G636" s="33"/>
      <c r="H636" s="33"/>
      <c r="I636" s="41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" thickBot="1" x14ac:dyDescent="0.3">
      <c r="A637" s="33"/>
      <c r="B637" s="33"/>
      <c r="C637" s="33"/>
      <c r="D637" s="33"/>
      <c r="E637" s="33"/>
      <c r="F637" s="33"/>
      <c r="G637" s="33"/>
      <c r="H637" s="33"/>
      <c r="I637" s="41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" thickBot="1" x14ac:dyDescent="0.3">
      <c r="A638" s="33"/>
      <c r="B638" s="33"/>
      <c r="C638" s="33"/>
      <c r="D638" s="33"/>
      <c r="E638" s="33"/>
      <c r="F638" s="33"/>
      <c r="G638" s="33"/>
      <c r="H638" s="33"/>
      <c r="I638" s="41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" thickBot="1" x14ac:dyDescent="0.3">
      <c r="A639" s="33"/>
      <c r="B639" s="33"/>
      <c r="C639" s="33"/>
      <c r="D639" s="33"/>
      <c r="E639" s="33"/>
      <c r="F639" s="33"/>
      <c r="G639" s="33"/>
      <c r="H639" s="33"/>
      <c r="I639" s="41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" thickBot="1" x14ac:dyDescent="0.3">
      <c r="A640" s="33"/>
      <c r="B640" s="33"/>
      <c r="C640" s="33"/>
      <c r="D640" s="33"/>
      <c r="E640" s="33"/>
      <c r="F640" s="33"/>
      <c r="G640" s="33"/>
      <c r="H640" s="33"/>
      <c r="I640" s="41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" thickBot="1" x14ac:dyDescent="0.3">
      <c r="A641" s="33"/>
      <c r="B641" s="33"/>
      <c r="C641" s="33"/>
      <c r="D641" s="33"/>
      <c r="E641" s="33"/>
      <c r="F641" s="33"/>
      <c r="G641" s="33"/>
      <c r="H641" s="33"/>
      <c r="I641" s="41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" thickBot="1" x14ac:dyDescent="0.3">
      <c r="A642" s="33"/>
      <c r="B642" s="33"/>
      <c r="C642" s="33"/>
      <c r="D642" s="33"/>
      <c r="E642" s="33"/>
      <c r="F642" s="33"/>
      <c r="G642" s="33"/>
      <c r="H642" s="33"/>
      <c r="I642" s="41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" thickBot="1" x14ac:dyDescent="0.3">
      <c r="A643" s="33"/>
      <c r="B643" s="33"/>
      <c r="C643" s="33"/>
      <c r="D643" s="33"/>
      <c r="E643" s="33"/>
      <c r="F643" s="33"/>
      <c r="G643" s="33"/>
      <c r="H643" s="33"/>
      <c r="I643" s="41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" thickBot="1" x14ac:dyDescent="0.3">
      <c r="A644" s="33"/>
      <c r="B644" s="33"/>
      <c r="C644" s="33"/>
      <c r="D644" s="33"/>
      <c r="E644" s="33"/>
      <c r="F644" s="33"/>
      <c r="G644" s="33"/>
      <c r="H644" s="33"/>
      <c r="I644" s="41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" thickBot="1" x14ac:dyDescent="0.3">
      <c r="A645" s="33"/>
      <c r="B645" s="33"/>
      <c r="C645" s="33"/>
      <c r="D645" s="33"/>
      <c r="E645" s="33"/>
      <c r="F645" s="33"/>
      <c r="G645" s="33"/>
      <c r="H645" s="33"/>
      <c r="I645" s="41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" thickBot="1" x14ac:dyDescent="0.3">
      <c r="A646" s="33"/>
      <c r="B646" s="33"/>
      <c r="C646" s="33"/>
      <c r="D646" s="33"/>
      <c r="E646" s="33"/>
      <c r="F646" s="33"/>
      <c r="G646" s="33"/>
      <c r="H646" s="33"/>
      <c r="I646" s="41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" thickBot="1" x14ac:dyDescent="0.3">
      <c r="A647" s="33"/>
      <c r="B647" s="33"/>
      <c r="C647" s="33"/>
      <c r="D647" s="33"/>
      <c r="E647" s="33"/>
      <c r="F647" s="33"/>
      <c r="G647" s="33"/>
      <c r="H647" s="33"/>
      <c r="I647" s="41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" thickBot="1" x14ac:dyDescent="0.3">
      <c r="A648" s="33"/>
      <c r="B648" s="33"/>
      <c r="C648" s="33"/>
      <c r="D648" s="33"/>
      <c r="E648" s="33"/>
      <c r="F648" s="33"/>
      <c r="G648" s="33"/>
      <c r="H648" s="33"/>
      <c r="I648" s="41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" thickBot="1" x14ac:dyDescent="0.3">
      <c r="A649" s="33"/>
      <c r="B649" s="33"/>
      <c r="C649" s="33"/>
      <c r="D649" s="33"/>
      <c r="E649" s="33"/>
      <c r="F649" s="33"/>
      <c r="G649" s="33"/>
      <c r="H649" s="33"/>
      <c r="I649" s="41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" thickBot="1" x14ac:dyDescent="0.3">
      <c r="A650" s="33"/>
      <c r="B650" s="33"/>
      <c r="C650" s="33"/>
      <c r="D650" s="33"/>
      <c r="E650" s="33"/>
      <c r="F650" s="33"/>
      <c r="G650" s="33"/>
      <c r="H650" s="33"/>
      <c r="I650" s="41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" thickBot="1" x14ac:dyDescent="0.3">
      <c r="A651" s="33"/>
      <c r="B651" s="33"/>
      <c r="C651" s="33"/>
      <c r="D651" s="33"/>
      <c r="E651" s="33"/>
      <c r="F651" s="33"/>
      <c r="G651" s="33"/>
      <c r="H651" s="33"/>
      <c r="I651" s="41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" thickBot="1" x14ac:dyDescent="0.3">
      <c r="A652" s="33"/>
      <c r="B652" s="33"/>
      <c r="C652" s="33"/>
      <c r="D652" s="33"/>
      <c r="E652" s="33"/>
      <c r="F652" s="33"/>
      <c r="G652" s="33"/>
      <c r="H652" s="33"/>
      <c r="I652" s="41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" thickBot="1" x14ac:dyDescent="0.3">
      <c r="A653" s="33"/>
      <c r="B653" s="33"/>
      <c r="C653" s="33"/>
      <c r="D653" s="33"/>
      <c r="E653" s="33"/>
      <c r="F653" s="33"/>
      <c r="G653" s="33"/>
      <c r="H653" s="33"/>
      <c r="I653" s="41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" thickBot="1" x14ac:dyDescent="0.3">
      <c r="A654" s="33"/>
      <c r="B654" s="33"/>
      <c r="C654" s="33"/>
      <c r="D654" s="33"/>
      <c r="E654" s="33"/>
      <c r="F654" s="33"/>
      <c r="G654" s="33"/>
      <c r="H654" s="33"/>
      <c r="I654" s="41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" thickBot="1" x14ac:dyDescent="0.3">
      <c r="A655" s="33"/>
      <c r="B655" s="33"/>
      <c r="C655" s="33"/>
      <c r="D655" s="33"/>
      <c r="E655" s="33"/>
      <c r="F655" s="33"/>
      <c r="G655" s="33"/>
      <c r="H655" s="33"/>
      <c r="I655" s="41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" thickBot="1" x14ac:dyDescent="0.3">
      <c r="A656" s="33"/>
      <c r="B656" s="33"/>
      <c r="C656" s="33"/>
      <c r="D656" s="33"/>
      <c r="E656" s="33"/>
      <c r="F656" s="33"/>
      <c r="G656" s="33"/>
      <c r="H656" s="33"/>
      <c r="I656" s="41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" thickBot="1" x14ac:dyDescent="0.3">
      <c r="A657" s="33"/>
      <c r="B657" s="33"/>
      <c r="C657" s="33"/>
      <c r="D657" s="33"/>
      <c r="E657" s="33"/>
      <c r="F657" s="33"/>
      <c r="G657" s="33"/>
      <c r="H657" s="33"/>
      <c r="I657" s="41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" thickBot="1" x14ac:dyDescent="0.3">
      <c r="A658" s="33"/>
      <c r="B658" s="33"/>
      <c r="C658" s="33"/>
      <c r="D658" s="33"/>
      <c r="E658" s="33"/>
      <c r="F658" s="33"/>
      <c r="G658" s="33"/>
      <c r="H658" s="33"/>
      <c r="I658" s="41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" thickBot="1" x14ac:dyDescent="0.3">
      <c r="A659" s="33"/>
      <c r="B659" s="33"/>
      <c r="C659" s="33"/>
      <c r="D659" s="33"/>
      <c r="E659" s="33"/>
      <c r="F659" s="33"/>
      <c r="G659" s="33"/>
      <c r="H659" s="33"/>
      <c r="I659" s="41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" thickBot="1" x14ac:dyDescent="0.3">
      <c r="A660" s="33"/>
      <c r="B660" s="33"/>
      <c r="C660" s="33"/>
      <c r="D660" s="33"/>
      <c r="E660" s="33"/>
      <c r="F660" s="33"/>
      <c r="G660" s="33"/>
      <c r="H660" s="33"/>
      <c r="I660" s="41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" thickBot="1" x14ac:dyDescent="0.3">
      <c r="A661" s="33"/>
      <c r="B661" s="33"/>
      <c r="C661" s="33"/>
      <c r="D661" s="33"/>
      <c r="E661" s="33"/>
      <c r="F661" s="33"/>
      <c r="G661" s="33"/>
      <c r="H661" s="33"/>
      <c r="I661" s="41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" thickBot="1" x14ac:dyDescent="0.3">
      <c r="A662" s="33"/>
      <c r="B662" s="33"/>
      <c r="C662" s="33"/>
      <c r="D662" s="33"/>
      <c r="E662" s="33"/>
      <c r="F662" s="33"/>
      <c r="G662" s="33"/>
      <c r="H662" s="33"/>
      <c r="I662" s="41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" thickBot="1" x14ac:dyDescent="0.3">
      <c r="A663" s="33"/>
      <c r="B663" s="33"/>
      <c r="C663" s="33"/>
      <c r="D663" s="33"/>
      <c r="E663" s="33"/>
      <c r="F663" s="33"/>
      <c r="G663" s="33"/>
      <c r="H663" s="33"/>
      <c r="I663" s="41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" thickBot="1" x14ac:dyDescent="0.3">
      <c r="A664" s="33"/>
      <c r="B664" s="33"/>
      <c r="C664" s="33"/>
      <c r="D664" s="33"/>
      <c r="E664" s="33"/>
      <c r="F664" s="33"/>
      <c r="G664" s="33"/>
      <c r="H664" s="33"/>
      <c r="I664" s="41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" thickBot="1" x14ac:dyDescent="0.3">
      <c r="A665" s="33"/>
      <c r="B665" s="33"/>
      <c r="C665" s="33"/>
      <c r="D665" s="33"/>
      <c r="E665" s="33"/>
      <c r="F665" s="33"/>
      <c r="G665" s="33"/>
      <c r="H665" s="33"/>
      <c r="I665" s="41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" thickBot="1" x14ac:dyDescent="0.3">
      <c r="A666" s="33"/>
      <c r="B666" s="33"/>
      <c r="C666" s="33"/>
      <c r="D666" s="33"/>
      <c r="E666" s="33"/>
      <c r="F666" s="33"/>
      <c r="G666" s="33"/>
      <c r="H666" s="33"/>
      <c r="I666" s="41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" thickBot="1" x14ac:dyDescent="0.3">
      <c r="A667" s="33"/>
      <c r="B667" s="33"/>
      <c r="C667" s="33"/>
      <c r="D667" s="33"/>
      <c r="E667" s="33"/>
      <c r="F667" s="33"/>
      <c r="G667" s="33"/>
      <c r="H667" s="33"/>
      <c r="I667" s="41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" thickBot="1" x14ac:dyDescent="0.3">
      <c r="A668" s="33"/>
      <c r="B668" s="33"/>
      <c r="C668" s="33"/>
      <c r="D668" s="33"/>
      <c r="E668" s="33"/>
      <c r="F668" s="33"/>
      <c r="G668" s="33"/>
      <c r="H668" s="33"/>
      <c r="I668" s="41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" thickBot="1" x14ac:dyDescent="0.3">
      <c r="A669" s="33"/>
      <c r="B669" s="33"/>
      <c r="C669" s="33"/>
      <c r="D669" s="33"/>
      <c r="E669" s="33"/>
      <c r="F669" s="33"/>
      <c r="G669" s="33"/>
      <c r="H669" s="33"/>
      <c r="I669" s="41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" thickBot="1" x14ac:dyDescent="0.3">
      <c r="A670" s="33"/>
      <c r="B670" s="33"/>
      <c r="C670" s="33"/>
      <c r="D670" s="33"/>
      <c r="E670" s="33"/>
      <c r="F670" s="33"/>
      <c r="G670" s="33"/>
      <c r="H670" s="33"/>
      <c r="I670" s="41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" thickBot="1" x14ac:dyDescent="0.3">
      <c r="A671" s="33"/>
      <c r="B671" s="33"/>
      <c r="C671" s="33"/>
      <c r="D671" s="33"/>
      <c r="E671" s="33"/>
      <c r="F671" s="33"/>
      <c r="G671" s="33"/>
      <c r="H671" s="33"/>
      <c r="I671" s="41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" thickBot="1" x14ac:dyDescent="0.3">
      <c r="A672" s="33"/>
      <c r="B672" s="33"/>
      <c r="C672" s="33"/>
      <c r="D672" s="33"/>
      <c r="E672" s="33"/>
      <c r="F672" s="33"/>
      <c r="G672" s="33"/>
      <c r="H672" s="33"/>
      <c r="I672" s="41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" thickBot="1" x14ac:dyDescent="0.3">
      <c r="A673" s="33"/>
      <c r="B673" s="33"/>
      <c r="C673" s="33"/>
      <c r="D673" s="33"/>
      <c r="E673" s="33"/>
      <c r="F673" s="33"/>
      <c r="G673" s="33"/>
      <c r="H673" s="33"/>
      <c r="I673" s="41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" thickBot="1" x14ac:dyDescent="0.3">
      <c r="A674" s="33"/>
      <c r="B674" s="33"/>
      <c r="C674" s="33"/>
      <c r="D674" s="33"/>
      <c r="E674" s="33"/>
      <c r="F674" s="33"/>
      <c r="G674" s="33"/>
      <c r="H674" s="33"/>
      <c r="I674" s="41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" thickBot="1" x14ac:dyDescent="0.3">
      <c r="A675" s="33"/>
      <c r="B675" s="33"/>
      <c r="C675" s="33"/>
      <c r="D675" s="33"/>
      <c r="E675" s="33"/>
      <c r="F675" s="33"/>
      <c r="G675" s="33"/>
      <c r="H675" s="33"/>
      <c r="I675" s="41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" thickBot="1" x14ac:dyDescent="0.3">
      <c r="A676" s="33"/>
      <c r="B676" s="33"/>
      <c r="C676" s="33"/>
      <c r="D676" s="33"/>
      <c r="E676" s="33"/>
      <c r="F676" s="33"/>
      <c r="G676" s="33"/>
      <c r="H676" s="33"/>
      <c r="I676" s="41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" thickBot="1" x14ac:dyDescent="0.3">
      <c r="A677" s="33"/>
      <c r="B677" s="33"/>
      <c r="C677" s="33"/>
      <c r="D677" s="33"/>
      <c r="E677" s="33"/>
      <c r="F677" s="33"/>
      <c r="G677" s="33"/>
      <c r="H677" s="33"/>
      <c r="I677" s="41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" thickBot="1" x14ac:dyDescent="0.3">
      <c r="A678" s="33"/>
      <c r="B678" s="33"/>
      <c r="C678" s="33"/>
      <c r="D678" s="33"/>
      <c r="E678" s="33"/>
      <c r="F678" s="33"/>
      <c r="G678" s="33"/>
      <c r="H678" s="33"/>
      <c r="I678" s="41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" thickBot="1" x14ac:dyDescent="0.3">
      <c r="A679" s="33"/>
      <c r="B679" s="33"/>
      <c r="C679" s="33"/>
      <c r="D679" s="33"/>
      <c r="E679" s="33"/>
      <c r="F679" s="33"/>
      <c r="G679" s="33"/>
      <c r="H679" s="33"/>
      <c r="I679" s="41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" thickBot="1" x14ac:dyDescent="0.3">
      <c r="A680" s="33"/>
      <c r="B680" s="33"/>
      <c r="C680" s="33"/>
      <c r="D680" s="33"/>
      <c r="E680" s="33"/>
      <c r="F680" s="33"/>
      <c r="G680" s="33"/>
      <c r="H680" s="33"/>
      <c r="I680" s="41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" thickBot="1" x14ac:dyDescent="0.3">
      <c r="A681" s="33"/>
      <c r="B681" s="33"/>
      <c r="C681" s="33"/>
      <c r="D681" s="33"/>
      <c r="E681" s="33"/>
      <c r="F681" s="33"/>
      <c r="G681" s="33"/>
      <c r="H681" s="33"/>
      <c r="I681" s="41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" thickBot="1" x14ac:dyDescent="0.3">
      <c r="A682" s="33"/>
      <c r="B682" s="33"/>
      <c r="C682" s="33"/>
      <c r="D682" s="33"/>
      <c r="E682" s="33"/>
      <c r="F682" s="33"/>
      <c r="G682" s="33"/>
      <c r="H682" s="33"/>
      <c r="I682" s="41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" thickBot="1" x14ac:dyDescent="0.3">
      <c r="A683" s="33"/>
      <c r="B683" s="33"/>
      <c r="C683" s="33"/>
      <c r="D683" s="33"/>
      <c r="E683" s="33"/>
      <c r="F683" s="33"/>
      <c r="G683" s="33"/>
      <c r="H683" s="33"/>
      <c r="I683" s="41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" thickBot="1" x14ac:dyDescent="0.3">
      <c r="A684" s="33"/>
      <c r="B684" s="33"/>
      <c r="C684" s="33"/>
      <c r="D684" s="33"/>
      <c r="E684" s="33"/>
      <c r="F684" s="33"/>
      <c r="G684" s="33"/>
      <c r="H684" s="33"/>
      <c r="I684" s="41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" thickBot="1" x14ac:dyDescent="0.3">
      <c r="A685" s="33"/>
      <c r="B685" s="33"/>
      <c r="C685" s="33"/>
      <c r="D685" s="33"/>
      <c r="E685" s="33"/>
      <c r="F685" s="33"/>
      <c r="G685" s="33"/>
      <c r="H685" s="33"/>
      <c r="I685" s="41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" thickBot="1" x14ac:dyDescent="0.3">
      <c r="A686" s="33"/>
      <c r="B686" s="33"/>
      <c r="C686" s="33"/>
      <c r="D686" s="33"/>
      <c r="E686" s="33"/>
      <c r="F686" s="33"/>
      <c r="G686" s="33"/>
      <c r="H686" s="33"/>
      <c r="I686" s="41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" thickBot="1" x14ac:dyDescent="0.3">
      <c r="A687" s="33"/>
      <c r="B687" s="33"/>
      <c r="C687" s="33"/>
      <c r="D687" s="33"/>
      <c r="E687" s="33"/>
      <c r="F687" s="33"/>
      <c r="G687" s="33"/>
      <c r="H687" s="33"/>
      <c r="I687" s="41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" thickBot="1" x14ac:dyDescent="0.3">
      <c r="A688" s="33"/>
      <c r="B688" s="33"/>
      <c r="C688" s="33"/>
      <c r="D688" s="33"/>
      <c r="E688" s="33"/>
      <c r="F688" s="33"/>
      <c r="G688" s="33"/>
      <c r="H688" s="33"/>
      <c r="I688" s="41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" thickBot="1" x14ac:dyDescent="0.3">
      <c r="A689" s="33"/>
      <c r="B689" s="33"/>
      <c r="C689" s="33"/>
      <c r="D689" s="33"/>
      <c r="E689" s="33"/>
      <c r="F689" s="33"/>
      <c r="G689" s="33"/>
      <c r="H689" s="33"/>
      <c r="I689" s="41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" thickBot="1" x14ac:dyDescent="0.3">
      <c r="A690" s="33"/>
      <c r="B690" s="33"/>
      <c r="C690" s="33"/>
      <c r="D690" s="33"/>
      <c r="E690" s="33"/>
      <c r="F690" s="33"/>
      <c r="G690" s="33"/>
      <c r="H690" s="33"/>
      <c r="I690" s="41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" thickBot="1" x14ac:dyDescent="0.3">
      <c r="A691" s="33"/>
      <c r="B691" s="33"/>
      <c r="C691" s="33"/>
      <c r="D691" s="33"/>
      <c r="E691" s="33"/>
      <c r="F691" s="33"/>
      <c r="G691" s="33"/>
      <c r="H691" s="33"/>
      <c r="I691" s="41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" thickBot="1" x14ac:dyDescent="0.3">
      <c r="A692" s="33"/>
      <c r="B692" s="33"/>
      <c r="C692" s="33"/>
      <c r="D692" s="33"/>
      <c r="E692" s="33"/>
      <c r="F692" s="33"/>
      <c r="G692" s="33"/>
      <c r="H692" s="33"/>
      <c r="I692" s="41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" thickBot="1" x14ac:dyDescent="0.3">
      <c r="A693" s="33"/>
      <c r="B693" s="33"/>
      <c r="C693" s="33"/>
      <c r="D693" s="33"/>
      <c r="E693" s="33"/>
      <c r="F693" s="33"/>
      <c r="G693" s="33"/>
      <c r="H693" s="33"/>
      <c r="I693" s="41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" thickBot="1" x14ac:dyDescent="0.3">
      <c r="A694" s="33"/>
      <c r="B694" s="33"/>
      <c r="C694" s="33"/>
      <c r="D694" s="33"/>
      <c r="E694" s="33"/>
      <c r="F694" s="33"/>
      <c r="G694" s="33"/>
      <c r="H694" s="33"/>
      <c r="I694" s="41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" thickBot="1" x14ac:dyDescent="0.3">
      <c r="A695" s="33"/>
      <c r="B695" s="33"/>
      <c r="C695" s="33"/>
      <c r="D695" s="33"/>
      <c r="E695" s="33"/>
      <c r="F695" s="33"/>
      <c r="G695" s="33"/>
      <c r="H695" s="33"/>
      <c r="I695" s="41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" thickBot="1" x14ac:dyDescent="0.3">
      <c r="A696" s="33"/>
      <c r="B696" s="33"/>
      <c r="C696" s="33"/>
      <c r="D696" s="33"/>
      <c r="E696" s="33"/>
      <c r="F696" s="33"/>
      <c r="G696" s="33"/>
      <c r="H696" s="33"/>
      <c r="I696" s="41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" thickBot="1" x14ac:dyDescent="0.3">
      <c r="A697" s="33"/>
      <c r="B697" s="33"/>
      <c r="C697" s="33"/>
      <c r="D697" s="33"/>
      <c r="E697" s="33"/>
      <c r="F697" s="33"/>
      <c r="G697" s="33"/>
      <c r="H697" s="33"/>
      <c r="I697" s="41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" thickBot="1" x14ac:dyDescent="0.3">
      <c r="A698" s="33"/>
      <c r="B698" s="33"/>
      <c r="C698" s="33"/>
      <c r="D698" s="33"/>
      <c r="E698" s="33"/>
      <c r="F698" s="33"/>
      <c r="G698" s="33"/>
      <c r="H698" s="33"/>
      <c r="I698" s="41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" thickBot="1" x14ac:dyDescent="0.3">
      <c r="A699" s="33"/>
      <c r="B699" s="33"/>
      <c r="C699" s="33"/>
      <c r="D699" s="33"/>
      <c r="E699" s="33"/>
      <c r="F699" s="33"/>
      <c r="G699" s="33"/>
      <c r="H699" s="33"/>
      <c r="I699" s="41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" thickBot="1" x14ac:dyDescent="0.3">
      <c r="A700" s="33"/>
      <c r="B700" s="33"/>
      <c r="C700" s="33"/>
      <c r="D700" s="33"/>
      <c r="E700" s="33"/>
      <c r="F700" s="33"/>
      <c r="G700" s="33"/>
      <c r="H700" s="33"/>
      <c r="I700" s="41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" thickBot="1" x14ac:dyDescent="0.3">
      <c r="A701" s="33"/>
      <c r="B701" s="33"/>
      <c r="C701" s="33"/>
      <c r="D701" s="33"/>
      <c r="E701" s="33"/>
      <c r="F701" s="33"/>
      <c r="G701" s="33"/>
      <c r="H701" s="33"/>
      <c r="I701" s="41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" thickBot="1" x14ac:dyDescent="0.3">
      <c r="A702" s="33"/>
      <c r="B702" s="33"/>
      <c r="C702" s="33"/>
      <c r="D702" s="33"/>
      <c r="E702" s="33"/>
      <c r="F702" s="33"/>
      <c r="G702" s="33"/>
      <c r="H702" s="33"/>
      <c r="I702" s="41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" thickBot="1" x14ac:dyDescent="0.3">
      <c r="A703" s="33"/>
      <c r="B703" s="33"/>
      <c r="C703" s="33"/>
      <c r="D703" s="33"/>
      <c r="E703" s="33"/>
      <c r="F703" s="33"/>
      <c r="G703" s="33"/>
      <c r="H703" s="33"/>
      <c r="I703" s="41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" thickBot="1" x14ac:dyDescent="0.3">
      <c r="A704" s="33"/>
      <c r="B704" s="33"/>
      <c r="C704" s="33"/>
      <c r="D704" s="33"/>
      <c r="E704" s="33"/>
      <c r="F704" s="33"/>
      <c r="G704" s="33"/>
      <c r="H704" s="33"/>
      <c r="I704" s="41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" thickBot="1" x14ac:dyDescent="0.3">
      <c r="A705" s="33"/>
      <c r="B705" s="33"/>
      <c r="C705" s="33"/>
      <c r="D705" s="33"/>
      <c r="E705" s="33"/>
      <c r="F705" s="33"/>
      <c r="G705" s="33"/>
      <c r="H705" s="33"/>
      <c r="I705" s="41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" thickBot="1" x14ac:dyDescent="0.3">
      <c r="A706" s="33"/>
      <c r="B706" s="33"/>
      <c r="C706" s="33"/>
      <c r="D706" s="33"/>
      <c r="E706" s="33"/>
      <c r="F706" s="33"/>
      <c r="G706" s="33"/>
      <c r="H706" s="33"/>
      <c r="I706" s="41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" thickBot="1" x14ac:dyDescent="0.3">
      <c r="A707" s="33"/>
      <c r="B707" s="33"/>
      <c r="C707" s="33"/>
      <c r="D707" s="33"/>
      <c r="E707" s="33"/>
      <c r="F707" s="33"/>
      <c r="G707" s="33"/>
      <c r="H707" s="33"/>
      <c r="I707" s="41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" thickBot="1" x14ac:dyDescent="0.3">
      <c r="A708" s="33"/>
      <c r="B708" s="33"/>
      <c r="C708" s="33"/>
      <c r="D708" s="33"/>
      <c r="E708" s="33"/>
      <c r="F708" s="33"/>
      <c r="G708" s="33"/>
      <c r="H708" s="33"/>
      <c r="I708" s="41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" thickBot="1" x14ac:dyDescent="0.3">
      <c r="A709" s="33"/>
      <c r="B709" s="33"/>
      <c r="C709" s="33"/>
      <c r="D709" s="33"/>
      <c r="E709" s="33"/>
      <c r="F709" s="33"/>
      <c r="G709" s="33"/>
      <c r="H709" s="33"/>
      <c r="I709" s="41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" thickBot="1" x14ac:dyDescent="0.3">
      <c r="A710" s="33"/>
      <c r="B710" s="33"/>
      <c r="C710" s="33"/>
      <c r="D710" s="33"/>
      <c r="E710" s="33"/>
      <c r="F710" s="33"/>
      <c r="G710" s="33"/>
      <c r="H710" s="33"/>
      <c r="I710" s="41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" thickBot="1" x14ac:dyDescent="0.3">
      <c r="A711" s="33"/>
      <c r="B711" s="33"/>
      <c r="C711" s="33"/>
      <c r="D711" s="33"/>
      <c r="E711" s="33"/>
      <c r="F711" s="33"/>
      <c r="G711" s="33"/>
      <c r="H711" s="33"/>
      <c r="I711" s="41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" thickBot="1" x14ac:dyDescent="0.3">
      <c r="A712" s="33"/>
      <c r="B712" s="33"/>
      <c r="C712" s="33"/>
      <c r="D712" s="33"/>
      <c r="E712" s="33"/>
      <c r="F712" s="33"/>
      <c r="G712" s="33"/>
      <c r="H712" s="33"/>
      <c r="I712" s="41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" thickBot="1" x14ac:dyDescent="0.3">
      <c r="A713" s="33"/>
      <c r="B713" s="33"/>
      <c r="C713" s="33"/>
      <c r="D713" s="33"/>
      <c r="E713" s="33"/>
      <c r="F713" s="33"/>
      <c r="G713" s="33"/>
      <c r="H713" s="33"/>
      <c r="I713" s="41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" thickBot="1" x14ac:dyDescent="0.3">
      <c r="A714" s="33"/>
      <c r="B714" s="33"/>
      <c r="C714" s="33"/>
      <c r="D714" s="33"/>
      <c r="E714" s="33"/>
      <c r="F714" s="33"/>
      <c r="G714" s="33"/>
      <c r="H714" s="33"/>
      <c r="I714" s="41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" thickBot="1" x14ac:dyDescent="0.3">
      <c r="A715" s="33"/>
      <c r="B715" s="33"/>
      <c r="C715" s="33"/>
      <c r="D715" s="33"/>
      <c r="E715" s="33"/>
      <c r="F715" s="33"/>
      <c r="G715" s="33"/>
      <c r="H715" s="33"/>
      <c r="I715" s="41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" thickBot="1" x14ac:dyDescent="0.3">
      <c r="A716" s="33"/>
      <c r="B716" s="33"/>
      <c r="C716" s="33"/>
      <c r="D716" s="33"/>
      <c r="E716" s="33"/>
      <c r="F716" s="33"/>
      <c r="G716" s="33"/>
      <c r="H716" s="33"/>
      <c r="I716" s="41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" thickBot="1" x14ac:dyDescent="0.3">
      <c r="A717" s="33"/>
      <c r="B717" s="33"/>
      <c r="C717" s="33"/>
      <c r="D717" s="33"/>
      <c r="E717" s="33"/>
      <c r="F717" s="33"/>
      <c r="G717" s="33"/>
      <c r="H717" s="33"/>
      <c r="I717" s="41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" thickBot="1" x14ac:dyDescent="0.3">
      <c r="A718" s="33"/>
      <c r="B718" s="33"/>
      <c r="C718" s="33"/>
      <c r="D718" s="33"/>
      <c r="E718" s="33"/>
      <c r="F718" s="33"/>
      <c r="G718" s="33"/>
      <c r="H718" s="33"/>
      <c r="I718" s="41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" thickBot="1" x14ac:dyDescent="0.3">
      <c r="A719" s="33"/>
      <c r="B719" s="33"/>
      <c r="C719" s="33"/>
      <c r="D719" s="33"/>
      <c r="E719" s="33"/>
      <c r="F719" s="33"/>
      <c r="G719" s="33"/>
      <c r="H719" s="33"/>
      <c r="I719" s="41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" thickBot="1" x14ac:dyDescent="0.3">
      <c r="A720" s="33"/>
      <c r="B720" s="33"/>
      <c r="C720" s="33"/>
      <c r="D720" s="33"/>
      <c r="E720" s="33"/>
      <c r="F720" s="33"/>
      <c r="G720" s="33"/>
      <c r="H720" s="33"/>
      <c r="I720" s="41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" thickBot="1" x14ac:dyDescent="0.3">
      <c r="A721" s="33"/>
      <c r="B721" s="33"/>
      <c r="C721" s="33"/>
      <c r="D721" s="33"/>
      <c r="E721" s="33"/>
      <c r="F721" s="33"/>
      <c r="G721" s="33"/>
      <c r="H721" s="33"/>
      <c r="I721" s="41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" thickBot="1" x14ac:dyDescent="0.3">
      <c r="A722" s="33"/>
      <c r="B722" s="33"/>
      <c r="C722" s="33"/>
      <c r="D722" s="33"/>
      <c r="E722" s="33"/>
      <c r="F722" s="33"/>
      <c r="G722" s="33"/>
      <c r="H722" s="33"/>
      <c r="I722" s="41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" thickBot="1" x14ac:dyDescent="0.3">
      <c r="A723" s="33"/>
      <c r="B723" s="33"/>
      <c r="C723" s="33"/>
      <c r="D723" s="33"/>
      <c r="E723" s="33"/>
      <c r="F723" s="33"/>
      <c r="G723" s="33"/>
      <c r="H723" s="33"/>
      <c r="I723" s="41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" thickBot="1" x14ac:dyDescent="0.3">
      <c r="A724" s="33"/>
      <c r="B724" s="33"/>
      <c r="C724" s="33"/>
      <c r="D724" s="33"/>
      <c r="E724" s="33"/>
      <c r="F724" s="33"/>
      <c r="G724" s="33"/>
      <c r="H724" s="33"/>
      <c r="I724" s="41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" thickBot="1" x14ac:dyDescent="0.3">
      <c r="A725" s="33"/>
      <c r="B725" s="33"/>
      <c r="C725" s="33"/>
      <c r="D725" s="33"/>
      <c r="E725" s="33"/>
      <c r="F725" s="33"/>
      <c r="G725" s="33"/>
      <c r="H725" s="33"/>
      <c r="I725" s="41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" thickBot="1" x14ac:dyDescent="0.3">
      <c r="A726" s="33"/>
      <c r="B726" s="33"/>
      <c r="C726" s="33"/>
      <c r="D726" s="33"/>
      <c r="E726" s="33"/>
      <c r="F726" s="33"/>
      <c r="G726" s="33"/>
      <c r="H726" s="33"/>
      <c r="I726" s="41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" thickBot="1" x14ac:dyDescent="0.3">
      <c r="A727" s="33"/>
      <c r="B727" s="33"/>
      <c r="C727" s="33"/>
      <c r="D727" s="33"/>
      <c r="E727" s="33"/>
      <c r="F727" s="33"/>
      <c r="G727" s="33"/>
      <c r="H727" s="33"/>
      <c r="I727" s="41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" thickBot="1" x14ac:dyDescent="0.3">
      <c r="A728" s="33"/>
      <c r="B728" s="33"/>
      <c r="C728" s="33"/>
      <c r="D728" s="33"/>
      <c r="E728" s="33"/>
      <c r="F728" s="33"/>
      <c r="G728" s="33"/>
      <c r="H728" s="33"/>
      <c r="I728" s="41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" thickBot="1" x14ac:dyDescent="0.3">
      <c r="A729" s="33"/>
      <c r="B729" s="33"/>
      <c r="C729" s="33"/>
      <c r="D729" s="33"/>
      <c r="E729" s="33"/>
      <c r="F729" s="33"/>
      <c r="G729" s="33"/>
      <c r="H729" s="33"/>
      <c r="I729" s="41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" thickBot="1" x14ac:dyDescent="0.3">
      <c r="A730" s="33"/>
      <c r="B730" s="33"/>
      <c r="C730" s="33"/>
      <c r="D730" s="33"/>
      <c r="E730" s="33"/>
      <c r="F730" s="33"/>
      <c r="G730" s="33"/>
      <c r="H730" s="33"/>
      <c r="I730" s="41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" thickBot="1" x14ac:dyDescent="0.3">
      <c r="A731" s="33"/>
      <c r="B731" s="33"/>
      <c r="C731" s="33"/>
      <c r="D731" s="33"/>
      <c r="E731" s="33"/>
      <c r="F731" s="33"/>
      <c r="G731" s="33"/>
      <c r="H731" s="33"/>
      <c r="I731" s="41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" thickBot="1" x14ac:dyDescent="0.3">
      <c r="A732" s="33"/>
      <c r="B732" s="33"/>
      <c r="C732" s="33"/>
      <c r="D732" s="33"/>
      <c r="E732" s="33"/>
      <c r="F732" s="33"/>
      <c r="G732" s="33"/>
      <c r="H732" s="33"/>
      <c r="I732" s="41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" thickBot="1" x14ac:dyDescent="0.3">
      <c r="A733" s="33"/>
      <c r="B733" s="33"/>
      <c r="C733" s="33"/>
      <c r="D733" s="33"/>
      <c r="E733" s="33"/>
      <c r="F733" s="33"/>
      <c r="G733" s="33"/>
      <c r="H733" s="33"/>
      <c r="I733" s="41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" thickBot="1" x14ac:dyDescent="0.3">
      <c r="A734" s="33"/>
      <c r="B734" s="33"/>
      <c r="C734" s="33"/>
      <c r="D734" s="33"/>
      <c r="E734" s="33"/>
      <c r="F734" s="33"/>
      <c r="G734" s="33"/>
      <c r="H734" s="33"/>
      <c r="I734" s="41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" thickBot="1" x14ac:dyDescent="0.3">
      <c r="A735" s="33"/>
      <c r="B735" s="33"/>
      <c r="C735" s="33"/>
      <c r="D735" s="33"/>
      <c r="E735" s="33"/>
      <c r="F735" s="33"/>
      <c r="G735" s="33"/>
      <c r="H735" s="33"/>
      <c r="I735" s="41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" thickBot="1" x14ac:dyDescent="0.3">
      <c r="A736" s="33"/>
      <c r="B736" s="33"/>
      <c r="C736" s="33"/>
      <c r="D736" s="33"/>
      <c r="E736" s="33"/>
      <c r="F736" s="33"/>
      <c r="G736" s="33"/>
      <c r="H736" s="33"/>
      <c r="I736" s="41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" thickBot="1" x14ac:dyDescent="0.3">
      <c r="A737" s="33"/>
      <c r="B737" s="33"/>
      <c r="C737" s="33"/>
      <c r="D737" s="33"/>
      <c r="E737" s="33"/>
      <c r="F737" s="33"/>
      <c r="G737" s="33"/>
      <c r="H737" s="33"/>
      <c r="I737" s="41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" thickBot="1" x14ac:dyDescent="0.3">
      <c r="A738" s="33"/>
      <c r="B738" s="33"/>
      <c r="C738" s="33"/>
      <c r="D738" s="33"/>
      <c r="E738" s="33"/>
      <c r="F738" s="33"/>
      <c r="G738" s="33"/>
      <c r="H738" s="33"/>
      <c r="I738" s="41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" thickBot="1" x14ac:dyDescent="0.3">
      <c r="A739" s="33"/>
      <c r="B739" s="33"/>
      <c r="C739" s="33"/>
      <c r="D739" s="33"/>
      <c r="E739" s="33"/>
      <c r="F739" s="33"/>
      <c r="G739" s="33"/>
      <c r="H739" s="33"/>
      <c r="I739" s="41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" thickBot="1" x14ac:dyDescent="0.3">
      <c r="A740" s="33"/>
      <c r="B740" s="33"/>
      <c r="C740" s="33"/>
      <c r="D740" s="33"/>
      <c r="E740" s="33"/>
      <c r="F740" s="33"/>
      <c r="G740" s="33"/>
      <c r="H740" s="33"/>
      <c r="I740" s="41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" thickBot="1" x14ac:dyDescent="0.3">
      <c r="A741" s="33"/>
      <c r="B741" s="33"/>
      <c r="C741" s="33"/>
      <c r="D741" s="33"/>
      <c r="E741" s="33"/>
      <c r="F741" s="33"/>
      <c r="G741" s="33"/>
      <c r="H741" s="33"/>
      <c r="I741" s="41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" thickBot="1" x14ac:dyDescent="0.3">
      <c r="A742" s="33"/>
      <c r="B742" s="33"/>
      <c r="C742" s="33"/>
      <c r="D742" s="33"/>
      <c r="E742" s="33"/>
      <c r="F742" s="33"/>
      <c r="G742" s="33"/>
      <c r="H742" s="33"/>
      <c r="I742" s="41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" thickBot="1" x14ac:dyDescent="0.3">
      <c r="A743" s="33"/>
      <c r="B743" s="33"/>
      <c r="C743" s="33"/>
      <c r="D743" s="33"/>
      <c r="E743" s="33"/>
      <c r="F743" s="33"/>
      <c r="G743" s="33"/>
      <c r="H743" s="33"/>
      <c r="I743" s="41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" thickBot="1" x14ac:dyDescent="0.3">
      <c r="A744" s="33"/>
      <c r="B744" s="33"/>
      <c r="C744" s="33"/>
      <c r="D744" s="33"/>
      <c r="E744" s="33"/>
      <c r="F744" s="33"/>
      <c r="G744" s="33"/>
      <c r="H744" s="33"/>
      <c r="I744" s="41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" thickBot="1" x14ac:dyDescent="0.3">
      <c r="A745" s="33"/>
      <c r="B745" s="33"/>
      <c r="C745" s="33"/>
      <c r="D745" s="33"/>
      <c r="E745" s="33"/>
      <c r="F745" s="33"/>
      <c r="G745" s="33"/>
      <c r="H745" s="33"/>
      <c r="I745" s="41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" thickBot="1" x14ac:dyDescent="0.3">
      <c r="A746" s="33"/>
      <c r="B746" s="33"/>
      <c r="C746" s="33"/>
      <c r="D746" s="33"/>
      <c r="E746" s="33"/>
      <c r="F746" s="33"/>
      <c r="G746" s="33"/>
      <c r="H746" s="33"/>
      <c r="I746" s="41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" thickBot="1" x14ac:dyDescent="0.3">
      <c r="A747" s="33"/>
      <c r="B747" s="33"/>
      <c r="C747" s="33"/>
      <c r="D747" s="33"/>
      <c r="E747" s="33"/>
      <c r="F747" s="33"/>
      <c r="G747" s="33"/>
      <c r="H747" s="33"/>
      <c r="I747" s="41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" thickBot="1" x14ac:dyDescent="0.3">
      <c r="A748" s="33"/>
      <c r="B748" s="33"/>
      <c r="C748" s="33"/>
      <c r="D748" s="33"/>
      <c r="E748" s="33"/>
      <c r="F748" s="33"/>
      <c r="G748" s="33"/>
      <c r="H748" s="33"/>
      <c r="I748" s="41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" thickBot="1" x14ac:dyDescent="0.3">
      <c r="A749" s="33"/>
      <c r="B749" s="33"/>
      <c r="C749" s="33"/>
      <c r="D749" s="33"/>
      <c r="E749" s="33"/>
      <c r="F749" s="33"/>
      <c r="G749" s="33"/>
      <c r="H749" s="33"/>
      <c r="I749" s="41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" thickBot="1" x14ac:dyDescent="0.3">
      <c r="A750" s="33"/>
      <c r="B750" s="33"/>
      <c r="C750" s="33"/>
      <c r="D750" s="33"/>
      <c r="E750" s="33"/>
      <c r="F750" s="33"/>
      <c r="G750" s="33"/>
      <c r="H750" s="33"/>
      <c r="I750" s="41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" thickBot="1" x14ac:dyDescent="0.3">
      <c r="A751" s="33"/>
      <c r="B751" s="33"/>
      <c r="C751" s="33"/>
      <c r="D751" s="33"/>
      <c r="E751" s="33"/>
      <c r="F751" s="33"/>
      <c r="G751" s="33"/>
      <c r="H751" s="33"/>
      <c r="I751" s="41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" thickBot="1" x14ac:dyDescent="0.3">
      <c r="A752" s="33"/>
      <c r="B752" s="33"/>
      <c r="C752" s="33"/>
      <c r="D752" s="33"/>
      <c r="E752" s="33"/>
      <c r="F752" s="33"/>
      <c r="G752" s="33"/>
      <c r="H752" s="33"/>
      <c r="I752" s="41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" thickBot="1" x14ac:dyDescent="0.3">
      <c r="A753" s="33"/>
      <c r="B753" s="33"/>
      <c r="C753" s="33"/>
      <c r="D753" s="33"/>
      <c r="E753" s="33"/>
      <c r="F753" s="33"/>
      <c r="G753" s="33"/>
      <c r="H753" s="33"/>
      <c r="I753" s="41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" thickBot="1" x14ac:dyDescent="0.3">
      <c r="A754" s="33"/>
      <c r="B754" s="33"/>
      <c r="C754" s="33"/>
      <c r="D754" s="33"/>
      <c r="E754" s="33"/>
      <c r="F754" s="33"/>
      <c r="G754" s="33"/>
      <c r="H754" s="33"/>
      <c r="I754" s="41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" thickBot="1" x14ac:dyDescent="0.3">
      <c r="A755" s="33"/>
      <c r="B755" s="33"/>
      <c r="C755" s="33"/>
      <c r="D755" s="33"/>
      <c r="E755" s="33"/>
      <c r="F755" s="33"/>
      <c r="G755" s="33"/>
      <c r="H755" s="33"/>
      <c r="I755" s="41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" thickBot="1" x14ac:dyDescent="0.3">
      <c r="A756" s="33"/>
      <c r="B756" s="33"/>
      <c r="C756" s="33"/>
      <c r="D756" s="33"/>
      <c r="E756" s="33"/>
      <c r="F756" s="33"/>
      <c r="G756" s="33"/>
      <c r="H756" s="33"/>
      <c r="I756" s="41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" thickBot="1" x14ac:dyDescent="0.3">
      <c r="A757" s="33"/>
      <c r="B757" s="33"/>
      <c r="C757" s="33"/>
      <c r="D757" s="33"/>
      <c r="E757" s="33"/>
      <c r="F757" s="33"/>
      <c r="G757" s="33"/>
      <c r="H757" s="33"/>
      <c r="I757" s="41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" thickBot="1" x14ac:dyDescent="0.3">
      <c r="A758" s="33"/>
      <c r="B758" s="33"/>
      <c r="C758" s="33"/>
      <c r="D758" s="33"/>
      <c r="E758" s="33"/>
      <c r="F758" s="33"/>
      <c r="G758" s="33"/>
      <c r="H758" s="33"/>
      <c r="I758" s="41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" thickBot="1" x14ac:dyDescent="0.3">
      <c r="A759" s="33"/>
      <c r="B759" s="33"/>
      <c r="C759" s="33"/>
      <c r="D759" s="33"/>
      <c r="E759" s="33"/>
      <c r="F759" s="33"/>
      <c r="G759" s="33"/>
      <c r="H759" s="33"/>
      <c r="I759" s="41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" thickBot="1" x14ac:dyDescent="0.3">
      <c r="A760" s="33"/>
      <c r="B760" s="33"/>
      <c r="C760" s="33"/>
      <c r="D760" s="33"/>
      <c r="E760" s="33"/>
      <c r="F760" s="33"/>
      <c r="G760" s="33"/>
      <c r="H760" s="33"/>
      <c r="I760" s="41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" thickBot="1" x14ac:dyDescent="0.3">
      <c r="A761" s="33"/>
      <c r="B761" s="33"/>
      <c r="C761" s="33"/>
      <c r="D761" s="33"/>
      <c r="E761" s="33"/>
      <c r="F761" s="33"/>
      <c r="G761" s="33"/>
      <c r="H761" s="33"/>
      <c r="I761" s="41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" thickBot="1" x14ac:dyDescent="0.3">
      <c r="A762" s="33"/>
      <c r="B762" s="33"/>
      <c r="C762" s="33"/>
      <c r="D762" s="33"/>
      <c r="E762" s="33"/>
      <c r="F762" s="33"/>
      <c r="G762" s="33"/>
      <c r="H762" s="33"/>
      <c r="I762" s="41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" thickBot="1" x14ac:dyDescent="0.3">
      <c r="A763" s="33"/>
      <c r="B763" s="33"/>
      <c r="C763" s="33"/>
      <c r="D763" s="33"/>
      <c r="E763" s="33"/>
      <c r="F763" s="33"/>
      <c r="G763" s="33"/>
      <c r="H763" s="33"/>
      <c r="I763" s="41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" thickBot="1" x14ac:dyDescent="0.3">
      <c r="A764" s="33"/>
      <c r="B764" s="33"/>
      <c r="C764" s="33"/>
      <c r="D764" s="33"/>
      <c r="E764" s="33"/>
      <c r="F764" s="33"/>
      <c r="G764" s="33"/>
      <c r="H764" s="33"/>
      <c r="I764" s="41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" thickBot="1" x14ac:dyDescent="0.3">
      <c r="A765" s="33"/>
      <c r="B765" s="33"/>
      <c r="C765" s="33"/>
      <c r="D765" s="33"/>
      <c r="E765" s="33"/>
      <c r="F765" s="33"/>
      <c r="G765" s="33"/>
      <c r="H765" s="33"/>
      <c r="I765" s="41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" thickBot="1" x14ac:dyDescent="0.3">
      <c r="A766" s="33"/>
      <c r="B766" s="33"/>
      <c r="C766" s="33"/>
      <c r="D766" s="33"/>
      <c r="E766" s="33"/>
      <c r="F766" s="33"/>
      <c r="G766" s="33"/>
      <c r="H766" s="33"/>
      <c r="I766" s="41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" thickBot="1" x14ac:dyDescent="0.3">
      <c r="A767" s="33"/>
      <c r="B767" s="33"/>
      <c r="C767" s="33"/>
      <c r="D767" s="33"/>
      <c r="E767" s="33"/>
      <c r="F767" s="33"/>
      <c r="G767" s="33"/>
      <c r="H767" s="33"/>
      <c r="I767" s="41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" thickBot="1" x14ac:dyDescent="0.3">
      <c r="A768" s="33"/>
      <c r="B768" s="33"/>
      <c r="C768" s="33"/>
      <c r="D768" s="33"/>
      <c r="E768" s="33"/>
      <c r="F768" s="33"/>
      <c r="G768" s="33"/>
      <c r="H768" s="33"/>
      <c r="I768" s="41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" thickBot="1" x14ac:dyDescent="0.3">
      <c r="A769" s="33"/>
      <c r="B769" s="33"/>
      <c r="C769" s="33"/>
      <c r="D769" s="33"/>
      <c r="E769" s="33"/>
      <c r="F769" s="33"/>
      <c r="G769" s="33"/>
      <c r="H769" s="33"/>
      <c r="I769" s="41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" thickBot="1" x14ac:dyDescent="0.3">
      <c r="A770" s="33"/>
      <c r="B770" s="33"/>
      <c r="C770" s="33"/>
      <c r="D770" s="33"/>
      <c r="E770" s="33"/>
      <c r="F770" s="33"/>
      <c r="G770" s="33"/>
      <c r="H770" s="33"/>
      <c r="I770" s="41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" thickBot="1" x14ac:dyDescent="0.3">
      <c r="A771" s="33"/>
      <c r="B771" s="33"/>
      <c r="C771" s="33"/>
      <c r="D771" s="33"/>
      <c r="E771" s="33"/>
      <c r="F771" s="33"/>
      <c r="G771" s="33"/>
      <c r="H771" s="33"/>
      <c r="I771" s="41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" thickBot="1" x14ac:dyDescent="0.3">
      <c r="A772" s="33"/>
      <c r="B772" s="33"/>
      <c r="C772" s="33"/>
      <c r="D772" s="33"/>
      <c r="E772" s="33"/>
      <c r="F772" s="33"/>
      <c r="G772" s="33"/>
      <c r="H772" s="33"/>
      <c r="I772" s="41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" thickBot="1" x14ac:dyDescent="0.3">
      <c r="A773" s="33"/>
      <c r="B773" s="33"/>
      <c r="C773" s="33"/>
      <c r="D773" s="33"/>
      <c r="E773" s="33"/>
      <c r="F773" s="33"/>
      <c r="G773" s="33"/>
      <c r="H773" s="33"/>
      <c r="I773" s="41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" thickBot="1" x14ac:dyDescent="0.3">
      <c r="A774" s="33"/>
      <c r="B774" s="33"/>
      <c r="C774" s="33"/>
      <c r="D774" s="33"/>
      <c r="E774" s="33"/>
      <c r="F774" s="33"/>
      <c r="G774" s="33"/>
      <c r="H774" s="33"/>
      <c r="I774" s="41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" thickBot="1" x14ac:dyDescent="0.3">
      <c r="A775" s="33"/>
      <c r="B775" s="33"/>
      <c r="C775" s="33"/>
      <c r="D775" s="33"/>
      <c r="E775" s="33"/>
      <c r="F775" s="33"/>
      <c r="G775" s="33"/>
      <c r="H775" s="33"/>
      <c r="I775" s="41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" thickBot="1" x14ac:dyDescent="0.3">
      <c r="A776" s="33"/>
      <c r="B776" s="33"/>
      <c r="C776" s="33"/>
      <c r="D776" s="33"/>
      <c r="E776" s="33"/>
      <c r="F776" s="33"/>
      <c r="G776" s="33"/>
      <c r="H776" s="33"/>
      <c r="I776" s="41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" thickBot="1" x14ac:dyDescent="0.3">
      <c r="A777" s="33"/>
      <c r="B777" s="33"/>
      <c r="C777" s="33"/>
      <c r="D777" s="33"/>
      <c r="E777" s="33"/>
      <c r="F777" s="33"/>
      <c r="G777" s="33"/>
      <c r="H777" s="33"/>
      <c r="I777" s="41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" thickBot="1" x14ac:dyDescent="0.3">
      <c r="A778" s="33"/>
      <c r="B778" s="33"/>
      <c r="C778" s="33"/>
      <c r="D778" s="33"/>
      <c r="E778" s="33"/>
      <c r="F778" s="33"/>
      <c r="G778" s="33"/>
      <c r="H778" s="33"/>
      <c r="I778" s="41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" thickBot="1" x14ac:dyDescent="0.3">
      <c r="A779" s="33"/>
      <c r="B779" s="33"/>
      <c r="C779" s="33"/>
      <c r="D779" s="33"/>
      <c r="E779" s="33"/>
      <c r="F779" s="33"/>
      <c r="G779" s="33"/>
      <c r="H779" s="33"/>
      <c r="I779" s="41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" thickBot="1" x14ac:dyDescent="0.3">
      <c r="A780" s="33"/>
      <c r="B780" s="33"/>
      <c r="C780" s="33"/>
      <c r="D780" s="33"/>
      <c r="E780" s="33"/>
      <c r="F780" s="33"/>
      <c r="G780" s="33"/>
      <c r="H780" s="33"/>
      <c r="I780" s="41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" thickBot="1" x14ac:dyDescent="0.3">
      <c r="A781" s="33"/>
      <c r="B781" s="33"/>
      <c r="C781" s="33"/>
      <c r="D781" s="33"/>
      <c r="E781" s="33"/>
      <c r="F781" s="33"/>
      <c r="G781" s="33"/>
      <c r="H781" s="33"/>
      <c r="I781" s="41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" thickBot="1" x14ac:dyDescent="0.3">
      <c r="A782" s="33"/>
      <c r="B782" s="33"/>
      <c r="C782" s="33"/>
      <c r="D782" s="33"/>
      <c r="E782" s="33"/>
      <c r="F782" s="33"/>
      <c r="G782" s="33"/>
      <c r="H782" s="33"/>
      <c r="I782" s="41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" thickBot="1" x14ac:dyDescent="0.3">
      <c r="A783" s="33"/>
      <c r="B783" s="33"/>
      <c r="C783" s="33"/>
      <c r="D783" s="33"/>
      <c r="E783" s="33"/>
      <c r="F783" s="33"/>
      <c r="G783" s="33"/>
      <c r="H783" s="33"/>
      <c r="I783" s="41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" thickBot="1" x14ac:dyDescent="0.3">
      <c r="A784" s="33"/>
      <c r="B784" s="33"/>
      <c r="C784" s="33"/>
      <c r="D784" s="33"/>
      <c r="E784" s="33"/>
      <c r="F784" s="33"/>
      <c r="G784" s="33"/>
      <c r="H784" s="33"/>
      <c r="I784" s="41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" thickBot="1" x14ac:dyDescent="0.3">
      <c r="A785" s="33"/>
      <c r="B785" s="33"/>
      <c r="C785" s="33"/>
      <c r="D785" s="33"/>
      <c r="E785" s="33"/>
      <c r="F785" s="33"/>
      <c r="G785" s="33"/>
      <c r="H785" s="33"/>
      <c r="I785" s="41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" thickBot="1" x14ac:dyDescent="0.3">
      <c r="A786" s="33"/>
      <c r="B786" s="33"/>
      <c r="C786" s="33"/>
      <c r="D786" s="33"/>
      <c r="E786" s="33"/>
      <c r="F786" s="33"/>
      <c r="G786" s="33"/>
      <c r="H786" s="33"/>
      <c r="I786" s="41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" thickBot="1" x14ac:dyDescent="0.3">
      <c r="A787" s="33"/>
      <c r="B787" s="33"/>
      <c r="C787" s="33"/>
      <c r="D787" s="33"/>
      <c r="E787" s="33"/>
      <c r="F787" s="33"/>
      <c r="G787" s="33"/>
      <c r="H787" s="33"/>
      <c r="I787" s="41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" thickBot="1" x14ac:dyDescent="0.3">
      <c r="A788" s="33"/>
      <c r="B788" s="33"/>
      <c r="C788" s="33"/>
      <c r="D788" s="33"/>
      <c r="E788" s="33"/>
      <c r="F788" s="33"/>
      <c r="G788" s="33"/>
      <c r="H788" s="33"/>
      <c r="I788" s="41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" thickBot="1" x14ac:dyDescent="0.3">
      <c r="A789" s="33"/>
      <c r="B789" s="33"/>
      <c r="C789" s="33"/>
      <c r="D789" s="33"/>
      <c r="E789" s="33"/>
      <c r="F789" s="33"/>
      <c r="G789" s="33"/>
      <c r="H789" s="33"/>
      <c r="I789" s="41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" thickBot="1" x14ac:dyDescent="0.3">
      <c r="A790" s="33"/>
      <c r="B790" s="33"/>
      <c r="C790" s="33"/>
      <c r="D790" s="33"/>
      <c r="E790" s="33"/>
      <c r="F790" s="33"/>
      <c r="G790" s="33"/>
      <c r="H790" s="33"/>
      <c r="I790" s="41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" thickBot="1" x14ac:dyDescent="0.3">
      <c r="A791" s="33"/>
      <c r="B791" s="33"/>
      <c r="C791" s="33"/>
      <c r="D791" s="33"/>
      <c r="E791" s="33"/>
      <c r="F791" s="33"/>
      <c r="G791" s="33"/>
      <c r="H791" s="33"/>
      <c r="I791" s="41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" thickBot="1" x14ac:dyDescent="0.3">
      <c r="A792" s="33"/>
      <c r="B792" s="33"/>
      <c r="C792" s="33"/>
      <c r="D792" s="33"/>
      <c r="E792" s="33"/>
      <c r="F792" s="33"/>
      <c r="G792" s="33"/>
      <c r="H792" s="33"/>
      <c r="I792" s="41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" thickBot="1" x14ac:dyDescent="0.3">
      <c r="A793" s="33"/>
      <c r="B793" s="33"/>
      <c r="C793" s="33"/>
      <c r="D793" s="33"/>
      <c r="E793" s="33"/>
      <c r="F793" s="33"/>
      <c r="G793" s="33"/>
      <c r="H793" s="33"/>
      <c r="I793" s="41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" thickBot="1" x14ac:dyDescent="0.3">
      <c r="A794" s="33"/>
      <c r="B794" s="33"/>
      <c r="C794" s="33"/>
      <c r="D794" s="33"/>
      <c r="E794" s="33"/>
      <c r="F794" s="33"/>
      <c r="G794" s="33"/>
      <c r="H794" s="33"/>
      <c r="I794" s="41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" thickBot="1" x14ac:dyDescent="0.3">
      <c r="A795" s="33"/>
      <c r="B795" s="33"/>
      <c r="C795" s="33"/>
      <c r="D795" s="33"/>
      <c r="E795" s="33"/>
      <c r="F795" s="33"/>
      <c r="G795" s="33"/>
      <c r="H795" s="33"/>
      <c r="I795" s="41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" thickBot="1" x14ac:dyDescent="0.3">
      <c r="A796" s="33"/>
      <c r="B796" s="33"/>
      <c r="C796" s="33"/>
      <c r="D796" s="33"/>
      <c r="E796" s="33"/>
      <c r="F796" s="33"/>
      <c r="G796" s="33"/>
      <c r="H796" s="33"/>
      <c r="I796" s="41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" thickBot="1" x14ac:dyDescent="0.3">
      <c r="A797" s="33"/>
      <c r="B797" s="33"/>
      <c r="C797" s="33"/>
      <c r="D797" s="33"/>
      <c r="E797" s="33"/>
      <c r="F797" s="33"/>
      <c r="G797" s="33"/>
      <c r="H797" s="33"/>
      <c r="I797" s="41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" thickBot="1" x14ac:dyDescent="0.3">
      <c r="A798" s="33"/>
      <c r="B798" s="33"/>
      <c r="C798" s="33"/>
      <c r="D798" s="33"/>
      <c r="E798" s="33"/>
      <c r="F798" s="33"/>
      <c r="G798" s="33"/>
      <c r="H798" s="33"/>
      <c r="I798" s="41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" thickBot="1" x14ac:dyDescent="0.3">
      <c r="A799" s="33"/>
      <c r="B799" s="33"/>
      <c r="C799" s="33"/>
      <c r="D799" s="33"/>
      <c r="E799" s="33"/>
      <c r="F799" s="33"/>
      <c r="G799" s="33"/>
      <c r="H799" s="33"/>
      <c r="I799" s="41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" thickBot="1" x14ac:dyDescent="0.3">
      <c r="A800" s="33"/>
      <c r="B800" s="33"/>
      <c r="C800" s="33"/>
      <c r="D800" s="33"/>
      <c r="E800" s="33"/>
      <c r="F800" s="33"/>
      <c r="G800" s="33"/>
      <c r="H800" s="33"/>
      <c r="I800" s="41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" thickBot="1" x14ac:dyDescent="0.3">
      <c r="A801" s="33"/>
      <c r="B801" s="33"/>
      <c r="C801" s="33"/>
      <c r="D801" s="33"/>
      <c r="E801" s="33"/>
      <c r="F801" s="33"/>
      <c r="G801" s="33"/>
      <c r="H801" s="33"/>
      <c r="I801" s="41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" thickBot="1" x14ac:dyDescent="0.3">
      <c r="A802" s="33"/>
      <c r="B802" s="33"/>
      <c r="C802" s="33"/>
      <c r="D802" s="33"/>
      <c r="E802" s="33"/>
      <c r="F802" s="33"/>
      <c r="G802" s="33"/>
      <c r="H802" s="33"/>
      <c r="I802" s="41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" thickBot="1" x14ac:dyDescent="0.3">
      <c r="A803" s="33"/>
      <c r="B803" s="33"/>
      <c r="C803" s="33"/>
      <c r="D803" s="33"/>
      <c r="E803" s="33"/>
      <c r="F803" s="33"/>
      <c r="G803" s="33"/>
      <c r="H803" s="33"/>
      <c r="I803" s="41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" thickBot="1" x14ac:dyDescent="0.3">
      <c r="A804" s="33"/>
      <c r="B804" s="33"/>
      <c r="C804" s="33"/>
      <c r="D804" s="33"/>
      <c r="E804" s="33"/>
      <c r="F804" s="33"/>
      <c r="G804" s="33"/>
      <c r="H804" s="33"/>
      <c r="I804" s="41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" thickBot="1" x14ac:dyDescent="0.3">
      <c r="A805" s="33"/>
      <c r="B805" s="33"/>
      <c r="C805" s="33"/>
      <c r="D805" s="33"/>
      <c r="E805" s="33"/>
      <c r="F805" s="33"/>
      <c r="G805" s="33"/>
      <c r="H805" s="33"/>
      <c r="I805" s="41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" thickBot="1" x14ac:dyDescent="0.3">
      <c r="A806" s="33"/>
      <c r="B806" s="33"/>
      <c r="C806" s="33"/>
      <c r="D806" s="33"/>
      <c r="E806" s="33"/>
      <c r="F806" s="33"/>
      <c r="G806" s="33"/>
      <c r="H806" s="33"/>
      <c r="I806" s="41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" thickBot="1" x14ac:dyDescent="0.3">
      <c r="A807" s="33"/>
      <c r="B807" s="33"/>
      <c r="C807" s="33"/>
      <c r="D807" s="33"/>
      <c r="E807" s="33"/>
      <c r="F807" s="33"/>
      <c r="G807" s="33"/>
      <c r="H807" s="33"/>
      <c r="I807" s="41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" thickBot="1" x14ac:dyDescent="0.3">
      <c r="A808" s="33"/>
      <c r="B808" s="33"/>
      <c r="C808" s="33"/>
      <c r="D808" s="33"/>
      <c r="E808" s="33"/>
      <c r="F808" s="33"/>
      <c r="G808" s="33"/>
      <c r="H808" s="33"/>
      <c r="I808" s="41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" thickBot="1" x14ac:dyDescent="0.3">
      <c r="A809" s="33"/>
      <c r="B809" s="33"/>
      <c r="C809" s="33"/>
      <c r="D809" s="33"/>
      <c r="E809" s="33"/>
      <c r="F809" s="33"/>
      <c r="G809" s="33"/>
      <c r="H809" s="33"/>
      <c r="I809" s="41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" thickBot="1" x14ac:dyDescent="0.3">
      <c r="A810" s="33"/>
      <c r="B810" s="33"/>
      <c r="C810" s="33"/>
      <c r="D810" s="33"/>
      <c r="E810" s="33"/>
      <c r="F810" s="33"/>
      <c r="G810" s="33"/>
      <c r="H810" s="33"/>
      <c r="I810" s="41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" thickBot="1" x14ac:dyDescent="0.3">
      <c r="A811" s="33"/>
      <c r="B811" s="33"/>
      <c r="C811" s="33"/>
      <c r="D811" s="33"/>
      <c r="E811" s="33"/>
      <c r="F811" s="33"/>
      <c r="G811" s="33"/>
      <c r="H811" s="33"/>
      <c r="I811" s="41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" thickBot="1" x14ac:dyDescent="0.3">
      <c r="A812" s="33"/>
      <c r="B812" s="33"/>
      <c r="C812" s="33"/>
      <c r="D812" s="33"/>
      <c r="E812" s="33"/>
      <c r="F812" s="33"/>
      <c r="G812" s="33"/>
      <c r="H812" s="33"/>
      <c r="I812" s="41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" thickBot="1" x14ac:dyDescent="0.3">
      <c r="A813" s="33"/>
      <c r="B813" s="33"/>
      <c r="C813" s="33"/>
      <c r="D813" s="33"/>
      <c r="E813" s="33"/>
      <c r="F813" s="33"/>
      <c r="G813" s="33"/>
      <c r="H813" s="33"/>
      <c r="I813" s="41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" thickBot="1" x14ac:dyDescent="0.3">
      <c r="A814" s="33"/>
      <c r="B814" s="33"/>
      <c r="C814" s="33"/>
      <c r="D814" s="33"/>
      <c r="E814" s="33"/>
      <c r="F814" s="33"/>
      <c r="G814" s="33"/>
      <c r="H814" s="33"/>
      <c r="I814" s="41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" thickBot="1" x14ac:dyDescent="0.3">
      <c r="A815" s="33"/>
      <c r="B815" s="33"/>
      <c r="C815" s="33"/>
      <c r="D815" s="33"/>
      <c r="E815" s="33"/>
      <c r="F815" s="33"/>
      <c r="G815" s="33"/>
      <c r="H815" s="33"/>
      <c r="I815" s="41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" thickBot="1" x14ac:dyDescent="0.3">
      <c r="A816" s="33"/>
      <c r="B816" s="33"/>
      <c r="C816" s="33"/>
      <c r="D816" s="33"/>
      <c r="E816" s="33"/>
      <c r="F816" s="33"/>
      <c r="G816" s="33"/>
      <c r="H816" s="33"/>
      <c r="I816" s="41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" thickBot="1" x14ac:dyDescent="0.3">
      <c r="A817" s="33"/>
      <c r="B817" s="33"/>
      <c r="C817" s="33"/>
      <c r="D817" s="33"/>
      <c r="E817" s="33"/>
      <c r="F817" s="33"/>
      <c r="G817" s="33"/>
      <c r="H817" s="33"/>
      <c r="I817" s="41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" thickBot="1" x14ac:dyDescent="0.3">
      <c r="A818" s="33"/>
      <c r="B818" s="33"/>
      <c r="C818" s="33"/>
      <c r="D818" s="33"/>
      <c r="E818" s="33"/>
      <c r="F818" s="33"/>
      <c r="G818" s="33"/>
      <c r="H818" s="33"/>
      <c r="I818" s="41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" thickBot="1" x14ac:dyDescent="0.3">
      <c r="A819" s="33"/>
      <c r="B819" s="33"/>
      <c r="C819" s="33"/>
      <c r="D819" s="33"/>
      <c r="E819" s="33"/>
      <c r="F819" s="33"/>
      <c r="G819" s="33"/>
      <c r="H819" s="33"/>
      <c r="I819" s="41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" thickBot="1" x14ac:dyDescent="0.3">
      <c r="A820" s="33"/>
      <c r="B820" s="33"/>
      <c r="C820" s="33"/>
      <c r="D820" s="33"/>
      <c r="E820" s="33"/>
      <c r="F820" s="33"/>
      <c r="G820" s="33"/>
      <c r="H820" s="33"/>
      <c r="I820" s="41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" thickBot="1" x14ac:dyDescent="0.3">
      <c r="A821" s="33"/>
      <c r="B821" s="33"/>
      <c r="C821" s="33"/>
      <c r="D821" s="33"/>
      <c r="E821" s="33"/>
      <c r="F821" s="33"/>
      <c r="G821" s="33"/>
      <c r="H821" s="33"/>
      <c r="I821" s="41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" thickBot="1" x14ac:dyDescent="0.3">
      <c r="A822" s="33"/>
      <c r="B822" s="33"/>
      <c r="C822" s="33"/>
      <c r="D822" s="33"/>
      <c r="E822" s="33"/>
      <c r="F822" s="33"/>
      <c r="G822" s="33"/>
      <c r="H822" s="33"/>
      <c r="I822" s="41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" thickBot="1" x14ac:dyDescent="0.3">
      <c r="A823" s="33"/>
      <c r="B823" s="33"/>
      <c r="C823" s="33"/>
      <c r="D823" s="33"/>
      <c r="E823" s="33"/>
      <c r="F823" s="33"/>
      <c r="G823" s="33"/>
      <c r="H823" s="33"/>
      <c r="I823" s="41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" thickBot="1" x14ac:dyDescent="0.3">
      <c r="A824" s="33"/>
      <c r="B824" s="33"/>
      <c r="C824" s="33"/>
      <c r="D824" s="33"/>
      <c r="E824" s="33"/>
      <c r="F824" s="33"/>
      <c r="G824" s="33"/>
      <c r="H824" s="33"/>
      <c r="I824" s="41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" thickBot="1" x14ac:dyDescent="0.3">
      <c r="A825" s="33"/>
      <c r="B825" s="33"/>
      <c r="C825" s="33"/>
      <c r="D825" s="33"/>
      <c r="E825" s="33"/>
      <c r="F825" s="33"/>
      <c r="G825" s="33"/>
      <c r="H825" s="33"/>
      <c r="I825" s="41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" thickBot="1" x14ac:dyDescent="0.3">
      <c r="A826" s="33"/>
      <c r="B826" s="33"/>
      <c r="C826" s="33"/>
      <c r="D826" s="33"/>
      <c r="E826" s="33"/>
      <c r="F826" s="33"/>
      <c r="G826" s="33"/>
      <c r="H826" s="33"/>
      <c r="I826" s="41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" thickBot="1" x14ac:dyDescent="0.3">
      <c r="A827" s="33"/>
      <c r="B827" s="33"/>
      <c r="C827" s="33"/>
      <c r="D827" s="33"/>
      <c r="E827" s="33"/>
      <c r="F827" s="33"/>
      <c r="G827" s="33"/>
      <c r="H827" s="33"/>
      <c r="I827" s="41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" thickBot="1" x14ac:dyDescent="0.3">
      <c r="A828" s="33"/>
      <c r="B828" s="33"/>
      <c r="C828" s="33"/>
      <c r="D828" s="33"/>
      <c r="E828" s="33"/>
      <c r="F828" s="33"/>
      <c r="G828" s="33"/>
      <c r="H828" s="33"/>
      <c r="I828" s="41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" thickBot="1" x14ac:dyDescent="0.3">
      <c r="A829" s="33"/>
      <c r="B829" s="33"/>
      <c r="C829" s="33"/>
      <c r="D829" s="33"/>
      <c r="E829" s="33"/>
      <c r="F829" s="33"/>
      <c r="G829" s="33"/>
      <c r="H829" s="33"/>
      <c r="I829" s="41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" thickBot="1" x14ac:dyDescent="0.3">
      <c r="A830" s="33"/>
      <c r="B830" s="33"/>
      <c r="C830" s="33"/>
      <c r="D830" s="33"/>
      <c r="E830" s="33"/>
      <c r="F830" s="33"/>
      <c r="G830" s="33"/>
      <c r="H830" s="33"/>
      <c r="I830" s="41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" thickBot="1" x14ac:dyDescent="0.3">
      <c r="A831" s="33"/>
      <c r="B831" s="33"/>
      <c r="C831" s="33"/>
      <c r="D831" s="33"/>
      <c r="E831" s="33"/>
      <c r="F831" s="33"/>
      <c r="G831" s="33"/>
      <c r="H831" s="33"/>
      <c r="I831" s="41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" thickBot="1" x14ac:dyDescent="0.3">
      <c r="A832" s="33"/>
      <c r="B832" s="33"/>
      <c r="C832" s="33"/>
      <c r="D832" s="33"/>
      <c r="E832" s="33"/>
      <c r="F832" s="33"/>
      <c r="G832" s="33"/>
      <c r="H832" s="33"/>
      <c r="I832" s="41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" thickBot="1" x14ac:dyDescent="0.3">
      <c r="A833" s="33"/>
      <c r="B833" s="33"/>
      <c r="C833" s="33"/>
      <c r="D833" s="33"/>
      <c r="E833" s="33"/>
      <c r="F833" s="33"/>
      <c r="G833" s="33"/>
      <c r="H833" s="33"/>
      <c r="I833" s="41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" thickBot="1" x14ac:dyDescent="0.3">
      <c r="A834" s="33"/>
      <c r="B834" s="33"/>
      <c r="C834" s="33"/>
      <c r="D834" s="33"/>
      <c r="E834" s="33"/>
      <c r="F834" s="33"/>
      <c r="G834" s="33"/>
      <c r="H834" s="33"/>
      <c r="I834" s="41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" thickBot="1" x14ac:dyDescent="0.3">
      <c r="A835" s="33"/>
      <c r="B835" s="33"/>
      <c r="C835" s="33"/>
      <c r="D835" s="33"/>
      <c r="E835" s="33"/>
      <c r="F835" s="33"/>
      <c r="G835" s="33"/>
      <c r="H835" s="33"/>
      <c r="I835" s="41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" thickBot="1" x14ac:dyDescent="0.3">
      <c r="A836" s="33"/>
      <c r="B836" s="33"/>
      <c r="C836" s="33"/>
      <c r="D836" s="33"/>
      <c r="E836" s="33"/>
      <c r="F836" s="33"/>
      <c r="G836" s="33"/>
      <c r="H836" s="33"/>
      <c r="I836" s="41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" thickBot="1" x14ac:dyDescent="0.3">
      <c r="A837" s="33"/>
      <c r="B837" s="33"/>
      <c r="C837" s="33"/>
      <c r="D837" s="33"/>
      <c r="E837" s="33"/>
      <c r="F837" s="33"/>
      <c r="G837" s="33"/>
      <c r="H837" s="33"/>
      <c r="I837" s="41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" thickBot="1" x14ac:dyDescent="0.3">
      <c r="A838" s="33"/>
      <c r="B838" s="33"/>
      <c r="C838" s="33"/>
      <c r="D838" s="33"/>
      <c r="E838" s="33"/>
      <c r="F838" s="33"/>
      <c r="G838" s="33"/>
      <c r="H838" s="33"/>
      <c r="I838" s="41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" thickBot="1" x14ac:dyDescent="0.3">
      <c r="A839" s="33"/>
      <c r="B839" s="33"/>
      <c r="C839" s="33"/>
      <c r="D839" s="33"/>
      <c r="E839" s="33"/>
      <c r="F839" s="33"/>
      <c r="G839" s="33"/>
      <c r="H839" s="33"/>
      <c r="I839" s="41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" thickBot="1" x14ac:dyDescent="0.3">
      <c r="A840" s="33"/>
      <c r="B840" s="33"/>
      <c r="C840" s="33"/>
      <c r="D840" s="33"/>
      <c r="E840" s="33"/>
      <c r="F840" s="33"/>
      <c r="G840" s="33"/>
      <c r="H840" s="33"/>
      <c r="I840" s="41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" thickBot="1" x14ac:dyDescent="0.3">
      <c r="A841" s="33"/>
      <c r="B841" s="33"/>
      <c r="C841" s="33"/>
      <c r="D841" s="33"/>
      <c r="E841" s="33"/>
      <c r="F841" s="33"/>
      <c r="G841" s="33"/>
      <c r="H841" s="33"/>
      <c r="I841" s="41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" thickBot="1" x14ac:dyDescent="0.3">
      <c r="A842" s="33"/>
      <c r="B842" s="33"/>
      <c r="C842" s="33"/>
      <c r="D842" s="33"/>
      <c r="E842" s="33"/>
      <c r="F842" s="33"/>
      <c r="G842" s="33"/>
      <c r="H842" s="33"/>
      <c r="I842" s="41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" thickBot="1" x14ac:dyDescent="0.3">
      <c r="A843" s="33"/>
      <c r="B843" s="33"/>
      <c r="C843" s="33"/>
      <c r="D843" s="33"/>
      <c r="E843" s="33"/>
      <c r="F843" s="33"/>
      <c r="G843" s="33"/>
      <c r="H843" s="33"/>
      <c r="I843" s="41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" thickBot="1" x14ac:dyDescent="0.3">
      <c r="A844" s="33"/>
      <c r="B844" s="33"/>
      <c r="C844" s="33"/>
      <c r="D844" s="33"/>
      <c r="E844" s="33"/>
      <c r="F844" s="33"/>
      <c r="G844" s="33"/>
      <c r="H844" s="33"/>
      <c r="I844" s="41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" thickBot="1" x14ac:dyDescent="0.3">
      <c r="A845" s="33"/>
      <c r="B845" s="33"/>
      <c r="C845" s="33"/>
      <c r="D845" s="33"/>
      <c r="E845" s="33"/>
      <c r="F845" s="33"/>
      <c r="G845" s="33"/>
      <c r="H845" s="33"/>
      <c r="I845" s="41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" thickBot="1" x14ac:dyDescent="0.3">
      <c r="A846" s="33"/>
      <c r="B846" s="33"/>
      <c r="C846" s="33"/>
      <c r="D846" s="33"/>
      <c r="E846" s="33"/>
      <c r="F846" s="33"/>
      <c r="G846" s="33"/>
      <c r="H846" s="33"/>
      <c r="I846" s="41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" thickBot="1" x14ac:dyDescent="0.3">
      <c r="A847" s="33"/>
      <c r="B847" s="33"/>
      <c r="C847" s="33"/>
      <c r="D847" s="33"/>
      <c r="E847" s="33"/>
      <c r="F847" s="33"/>
      <c r="G847" s="33"/>
      <c r="H847" s="33"/>
      <c r="I847" s="41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" thickBot="1" x14ac:dyDescent="0.3">
      <c r="A848" s="33"/>
      <c r="B848" s="33"/>
      <c r="C848" s="33"/>
      <c r="D848" s="33"/>
      <c r="E848" s="33"/>
      <c r="F848" s="33"/>
      <c r="G848" s="33"/>
      <c r="H848" s="33"/>
      <c r="I848" s="41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" thickBot="1" x14ac:dyDescent="0.3">
      <c r="A849" s="33"/>
      <c r="B849" s="33"/>
      <c r="C849" s="33"/>
      <c r="D849" s="33"/>
      <c r="E849" s="33"/>
      <c r="F849" s="33"/>
      <c r="G849" s="33"/>
      <c r="H849" s="33"/>
      <c r="I849" s="41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" thickBot="1" x14ac:dyDescent="0.3">
      <c r="A850" s="33"/>
      <c r="B850" s="33"/>
      <c r="C850" s="33"/>
      <c r="D850" s="33"/>
      <c r="E850" s="33"/>
      <c r="F850" s="33"/>
      <c r="G850" s="33"/>
      <c r="H850" s="33"/>
      <c r="I850" s="41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" thickBot="1" x14ac:dyDescent="0.3">
      <c r="A851" s="33"/>
      <c r="B851" s="33"/>
      <c r="C851" s="33"/>
      <c r="D851" s="33"/>
      <c r="E851" s="33"/>
      <c r="F851" s="33"/>
      <c r="G851" s="33"/>
      <c r="H851" s="33"/>
      <c r="I851" s="41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" thickBot="1" x14ac:dyDescent="0.3">
      <c r="A852" s="33"/>
      <c r="B852" s="33"/>
      <c r="C852" s="33"/>
      <c r="D852" s="33"/>
      <c r="E852" s="33"/>
      <c r="F852" s="33"/>
      <c r="G852" s="33"/>
      <c r="H852" s="33"/>
      <c r="I852" s="41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" thickBot="1" x14ac:dyDescent="0.3">
      <c r="A853" s="33"/>
      <c r="B853" s="33"/>
      <c r="C853" s="33"/>
      <c r="D853" s="33"/>
      <c r="E853" s="33"/>
      <c r="F853" s="33"/>
      <c r="G853" s="33"/>
      <c r="H853" s="33"/>
      <c r="I853" s="41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" thickBot="1" x14ac:dyDescent="0.3">
      <c r="A854" s="33"/>
      <c r="B854" s="33"/>
      <c r="C854" s="33"/>
      <c r="D854" s="33"/>
      <c r="E854" s="33"/>
      <c r="F854" s="33"/>
      <c r="G854" s="33"/>
      <c r="H854" s="33"/>
      <c r="I854" s="41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" thickBot="1" x14ac:dyDescent="0.3">
      <c r="A855" s="33"/>
      <c r="B855" s="33"/>
      <c r="C855" s="33"/>
      <c r="D855" s="33"/>
      <c r="E855" s="33"/>
      <c r="F855" s="33"/>
      <c r="G855" s="33"/>
      <c r="H855" s="33"/>
      <c r="I855" s="41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" thickBot="1" x14ac:dyDescent="0.3">
      <c r="A856" s="33"/>
      <c r="B856" s="33"/>
      <c r="C856" s="33"/>
      <c r="D856" s="33"/>
      <c r="E856" s="33"/>
      <c r="F856" s="33"/>
      <c r="G856" s="33"/>
      <c r="H856" s="33"/>
      <c r="I856" s="41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" thickBot="1" x14ac:dyDescent="0.3">
      <c r="A857" s="33"/>
      <c r="B857" s="33"/>
      <c r="C857" s="33"/>
      <c r="D857" s="33"/>
      <c r="E857" s="33"/>
      <c r="F857" s="33"/>
      <c r="G857" s="33"/>
      <c r="H857" s="33"/>
      <c r="I857" s="41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" thickBot="1" x14ac:dyDescent="0.3">
      <c r="A858" s="33"/>
      <c r="B858" s="33"/>
      <c r="C858" s="33"/>
      <c r="D858" s="33"/>
      <c r="E858" s="33"/>
      <c r="F858" s="33"/>
      <c r="G858" s="33"/>
      <c r="H858" s="33"/>
      <c r="I858" s="41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" thickBot="1" x14ac:dyDescent="0.3">
      <c r="A859" s="33"/>
      <c r="B859" s="33"/>
      <c r="C859" s="33"/>
      <c r="D859" s="33"/>
      <c r="E859" s="33"/>
      <c r="F859" s="33"/>
      <c r="G859" s="33"/>
      <c r="H859" s="33"/>
      <c r="I859" s="41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" thickBot="1" x14ac:dyDescent="0.3">
      <c r="A860" s="33"/>
      <c r="B860" s="33"/>
      <c r="C860" s="33"/>
      <c r="D860" s="33"/>
      <c r="E860" s="33"/>
      <c r="F860" s="33"/>
      <c r="G860" s="33"/>
      <c r="H860" s="33"/>
      <c r="I860" s="41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" thickBot="1" x14ac:dyDescent="0.3">
      <c r="A861" s="33"/>
      <c r="B861" s="33"/>
      <c r="C861" s="33"/>
      <c r="D861" s="33"/>
      <c r="E861" s="33"/>
      <c r="F861" s="33"/>
      <c r="G861" s="33"/>
      <c r="H861" s="33"/>
      <c r="I861" s="41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" thickBot="1" x14ac:dyDescent="0.3">
      <c r="A862" s="33"/>
      <c r="B862" s="33"/>
      <c r="C862" s="33"/>
      <c r="D862" s="33"/>
      <c r="E862" s="33"/>
      <c r="F862" s="33"/>
      <c r="G862" s="33"/>
      <c r="H862" s="33"/>
      <c r="I862" s="41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" thickBot="1" x14ac:dyDescent="0.3">
      <c r="A863" s="33"/>
      <c r="B863" s="33"/>
      <c r="C863" s="33"/>
      <c r="D863" s="33"/>
      <c r="E863" s="33"/>
      <c r="F863" s="33"/>
      <c r="G863" s="33"/>
      <c r="H863" s="33"/>
      <c r="I863" s="41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" thickBot="1" x14ac:dyDescent="0.3">
      <c r="A864" s="33"/>
      <c r="B864" s="33"/>
      <c r="C864" s="33"/>
      <c r="D864" s="33"/>
      <c r="E864" s="33"/>
      <c r="F864" s="33"/>
      <c r="G864" s="33"/>
      <c r="H864" s="33"/>
      <c r="I864" s="41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" thickBot="1" x14ac:dyDescent="0.3">
      <c r="A865" s="33"/>
      <c r="B865" s="33"/>
      <c r="C865" s="33"/>
      <c r="D865" s="33"/>
      <c r="E865" s="33"/>
      <c r="F865" s="33"/>
      <c r="G865" s="33"/>
      <c r="H865" s="33"/>
      <c r="I865" s="41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" thickBot="1" x14ac:dyDescent="0.3">
      <c r="A866" s="33"/>
      <c r="B866" s="33"/>
      <c r="C866" s="33"/>
      <c r="D866" s="33"/>
      <c r="E866" s="33"/>
      <c r="F866" s="33"/>
      <c r="G866" s="33"/>
      <c r="H866" s="33"/>
      <c r="I866" s="41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" thickBot="1" x14ac:dyDescent="0.3">
      <c r="A867" s="33"/>
      <c r="B867" s="33"/>
      <c r="C867" s="33"/>
      <c r="D867" s="33"/>
      <c r="E867" s="33"/>
      <c r="F867" s="33"/>
      <c r="G867" s="33"/>
      <c r="H867" s="33"/>
      <c r="I867" s="41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" thickBot="1" x14ac:dyDescent="0.3">
      <c r="A868" s="33"/>
      <c r="B868" s="33"/>
      <c r="C868" s="33"/>
      <c r="D868" s="33"/>
      <c r="E868" s="33"/>
      <c r="F868" s="33"/>
      <c r="G868" s="33"/>
      <c r="H868" s="33"/>
      <c r="I868" s="41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" thickBot="1" x14ac:dyDescent="0.3">
      <c r="A869" s="33"/>
      <c r="B869" s="33"/>
      <c r="C869" s="33"/>
      <c r="D869" s="33"/>
      <c r="E869" s="33"/>
      <c r="F869" s="33"/>
      <c r="G869" s="33"/>
      <c r="H869" s="33"/>
      <c r="I869" s="41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" thickBot="1" x14ac:dyDescent="0.3">
      <c r="A870" s="33"/>
      <c r="B870" s="33"/>
      <c r="C870" s="33"/>
      <c r="D870" s="33"/>
      <c r="E870" s="33"/>
      <c r="F870" s="33"/>
      <c r="G870" s="33"/>
      <c r="H870" s="33"/>
      <c r="I870" s="41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" thickBot="1" x14ac:dyDescent="0.3">
      <c r="A871" s="33"/>
      <c r="B871" s="33"/>
      <c r="C871" s="33"/>
      <c r="D871" s="33"/>
      <c r="E871" s="33"/>
      <c r="F871" s="33"/>
      <c r="G871" s="33"/>
      <c r="H871" s="33"/>
      <c r="I871" s="41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" thickBot="1" x14ac:dyDescent="0.3">
      <c r="A872" s="33"/>
      <c r="B872" s="33"/>
      <c r="C872" s="33"/>
      <c r="D872" s="33"/>
      <c r="E872" s="33"/>
      <c r="F872" s="33"/>
      <c r="G872" s="33"/>
      <c r="H872" s="33"/>
      <c r="I872" s="41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" thickBot="1" x14ac:dyDescent="0.3">
      <c r="A873" s="33"/>
      <c r="B873" s="33"/>
      <c r="C873" s="33"/>
      <c r="D873" s="33"/>
      <c r="E873" s="33"/>
      <c r="F873" s="33"/>
      <c r="G873" s="33"/>
      <c r="H873" s="33"/>
      <c r="I873" s="41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" thickBot="1" x14ac:dyDescent="0.3">
      <c r="A874" s="33"/>
      <c r="B874" s="33"/>
      <c r="C874" s="33"/>
      <c r="D874" s="33"/>
      <c r="E874" s="33"/>
      <c r="F874" s="33"/>
      <c r="G874" s="33"/>
      <c r="H874" s="33"/>
      <c r="I874" s="41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" thickBot="1" x14ac:dyDescent="0.3">
      <c r="A875" s="33"/>
      <c r="B875" s="33"/>
      <c r="C875" s="33"/>
      <c r="D875" s="33"/>
      <c r="E875" s="33"/>
      <c r="F875" s="33"/>
      <c r="G875" s="33"/>
      <c r="H875" s="33"/>
      <c r="I875" s="41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" thickBot="1" x14ac:dyDescent="0.3">
      <c r="A876" s="33"/>
      <c r="B876" s="33"/>
      <c r="C876" s="33"/>
      <c r="D876" s="33"/>
      <c r="E876" s="33"/>
      <c r="F876" s="33"/>
      <c r="G876" s="33"/>
      <c r="H876" s="33"/>
      <c r="I876" s="41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" thickBot="1" x14ac:dyDescent="0.3">
      <c r="A877" s="33"/>
      <c r="B877" s="33"/>
      <c r="C877" s="33"/>
      <c r="D877" s="33"/>
      <c r="E877" s="33"/>
      <c r="F877" s="33"/>
      <c r="G877" s="33"/>
      <c r="H877" s="33"/>
      <c r="I877" s="41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" thickBot="1" x14ac:dyDescent="0.3">
      <c r="A878" s="33"/>
      <c r="B878" s="33"/>
      <c r="C878" s="33"/>
      <c r="D878" s="33"/>
      <c r="E878" s="33"/>
      <c r="F878" s="33"/>
      <c r="G878" s="33"/>
      <c r="H878" s="33"/>
      <c r="I878" s="41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" thickBot="1" x14ac:dyDescent="0.3">
      <c r="A879" s="33"/>
      <c r="B879" s="33"/>
      <c r="C879" s="33"/>
      <c r="D879" s="33"/>
      <c r="E879" s="33"/>
      <c r="F879" s="33"/>
      <c r="G879" s="33"/>
      <c r="H879" s="33"/>
      <c r="I879" s="41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" thickBot="1" x14ac:dyDescent="0.3">
      <c r="A880" s="33"/>
      <c r="B880" s="33"/>
      <c r="C880" s="33"/>
      <c r="D880" s="33"/>
      <c r="E880" s="33"/>
      <c r="F880" s="33"/>
      <c r="G880" s="33"/>
      <c r="H880" s="33"/>
      <c r="I880" s="41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" thickBot="1" x14ac:dyDescent="0.3">
      <c r="A881" s="33"/>
      <c r="B881" s="33"/>
      <c r="C881" s="33"/>
      <c r="D881" s="33"/>
      <c r="E881" s="33"/>
      <c r="F881" s="33"/>
      <c r="G881" s="33"/>
      <c r="H881" s="33"/>
      <c r="I881" s="41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" thickBot="1" x14ac:dyDescent="0.3">
      <c r="A882" s="33"/>
      <c r="B882" s="33"/>
      <c r="C882" s="33"/>
      <c r="D882" s="33"/>
      <c r="E882" s="33"/>
      <c r="F882" s="33"/>
      <c r="G882" s="33"/>
      <c r="H882" s="33"/>
      <c r="I882" s="41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" thickBot="1" x14ac:dyDescent="0.3">
      <c r="A883" s="33"/>
      <c r="B883" s="33"/>
      <c r="C883" s="33"/>
      <c r="D883" s="33"/>
      <c r="E883" s="33"/>
      <c r="F883" s="33"/>
      <c r="G883" s="33"/>
      <c r="H883" s="33"/>
      <c r="I883" s="41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" thickBot="1" x14ac:dyDescent="0.3">
      <c r="A884" s="33"/>
      <c r="B884" s="33"/>
      <c r="C884" s="33"/>
      <c r="D884" s="33"/>
      <c r="E884" s="33"/>
      <c r="F884" s="33"/>
      <c r="G884" s="33"/>
      <c r="H884" s="33"/>
      <c r="I884" s="41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" thickBot="1" x14ac:dyDescent="0.3">
      <c r="A885" s="33"/>
      <c r="B885" s="33"/>
      <c r="C885" s="33"/>
      <c r="D885" s="33"/>
      <c r="E885" s="33"/>
      <c r="F885" s="33"/>
      <c r="G885" s="33"/>
      <c r="H885" s="33"/>
      <c r="I885" s="41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" thickBot="1" x14ac:dyDescent="0.3">
      <c r="A886" s="33"/>
      <c r="B886" s="33"/>
      <c r="C886" s="33"/>
      <c r="D886" s="33"/>
      <c r="E886" s="33"/>
      <c r="F886" s="33"/>
      <c r="G886" s="33"/>
      <c r="H886" s="33"/>
      <c r="I886" s="41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" thickBot="1" x14ac:dyDescent="0.3">
      <c r="A887" s="33"/>
      <c r="B887" s="33"/>
      <c r="C887" s="33"/>
      <c r="D887" s="33"/>
      <c r="E887" s="33"/>
      <c r="F887" s="33"/>
      <c r="G887" s="33"/>
      <c r="H887" s="33"/>
      <c r="I887" s="41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" thickBot="1" x14ac:dyDescent="0.3">
      <c r="A888" s="33"/>
      <c r="B888" s="33"/>
      <c r="C888" s="33"/>
      <c r="D888" s="33"/>
      <c r="E888" s="33"/>
      <c r="F888" s="33"/>
      <c r="G888" s="33"/>
      <c r="H888" s="33"/>
      <c r="I888" s="41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" thickBot="1" x14ac:dyDescent="0.3">
      <c r="A889" s="33"/>
      <c r="B889" s="33"/>
      <c r="C889" s="33"/>
      <c r="D889" s="33"/>
      <c r="E889" s="33"/>
      <c r="F889" s="33"/>
      <c r="G889" s="33"/>
      <c r="H889" s="33"/>
      <c r="I889" s="41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" thickBot="1" x14ac:dyDescent="0.3">
      <c r="A890" s="33"/>
      <c r="B890" s="33"/>
      <c r="C890" s="33"/>
      <c r="D890" s="33"/>
      <c r="E890" s="33"/>
      <c r="F890" s="33"/>
      <c r="G890" s="33"/>
      <c r="H890" s="33"/>
      <c r="I890" s="41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" thickBot="1" x14ac:dyDescent="0.3">
      <c r="A891" s="33"/>
      <c r="B891" s="33"/>
      <c r="C891" s="33"/>
      <c r="D891" s="33"/>
      <c r="E891" s="33"/>
      <c r="F891" s="33"/>
      <c r="G891" s="33"/>
      <c r="H891" s="33"/>
      <c r="I891" s="41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" thickBot="1" x14ac:dyDescent="0.3">
      <c r="A892" s="33"/>
      <c r="B892" s="33"/>
      <c r="C892" s="33"/>
      <c r="D892" s="33"/>
      <c r="E892" s="33"/>
      <c r="F892" s="33"/>
      <c r="G892" s="33"/>
      <c r="H892" s="33"/>
      <c r="I892" s="41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" thickBot="1" x14ac:dyDescent="0.3">
      <c r="A893" s="33"/>
      <c r="B893" s="33"/>
      <c r="C893" s="33"/>
      <c r="D893" s="33"/>
      <c r="E893" s="33"/>
      <c r="F893" s="33"/>
      <c r="G893" s="33"/>
      <c r="H893" s="33"/>
      <c r="I893" s="41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" thickBot="1" x14ac:dyDescent="0.3">
      <c r="A894" s="33"/>
      <c r="B894" s="33"/>
      <c r="C894" s="33"/>
      <c r="D894" s="33"/>
      <c r="E894" s="33"/>
      <c r="F894" s="33"/>
      <c r="G894" s="33"/>
      <c r="H894" s="33"/>
      <c r="I894" s="41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" thickBot="1" x14ac:dyDescent="0.3">
      <c r="A895" s="33"/>
      <c r="B895" s="33"/>
      <c r="C895" s="33"/>
      <c r="D895" s="33"/>
      <c r="E895" s="33"/>
      <c r="F895" s="33"/>
      <c r="G895" s="33"/>
      <c r="H895" s="33"/>
      <c r="I895" s="41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" thickBot="1" x14ac:dyDescent="0.3">
      <c r="A896" s="33"/>
      <c r="B896" s="33"/>
      <c r="C896" s="33"/>
      <c r="D896" s="33"/>
      <c r="E896" s="33"/>
      <c r="F896" s="33"/>
      <c r="G896" s="33"/>
      <c r="H896" s="33"/>
      <c r="I896" s="41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" thickBot="1" x14ac:dyDescent="0.3">
      <c r="A897" s="33"/>
      <c r="B897" s="33"/>
      <c r="C897" s="33"/>
      <c r="D897" s="33"/>
      <c r="E897" s="33"/>
      <c r="F897" s="33"/>
      <c r="G897" s="33"/>
      <c r="H897" s="33"/>
      <c r="I897" s="41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" thickBot="1" x14ac:dyDescent="0.3">
      <c r="A898" s="33"/>
      <c r="B898" s="33"/>
      <c r="C898" s="33"/>
      <c r="D898" s="33"/>
      <c r="E898" s="33"/>
      <c r="F898" s="33"/>
      <c r="G898" s="33"/>
      <c r="H898" s="33"/>
      <c r="I898" s="41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" thickBot="1" x14ac:dyDescent="0.3">
      <c r="A899" s="33"/>
      <c r="B899" s="33"/>
      <c r="C899" s="33"/>
      <c r="D899" s="33"/>
      <c r="E899" s="33"/>
      <c r="F899" s="33"/>
      <c r="G899" s="33"/>
      <c r="H899" s="33"/>
      <c r="I899" s="41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" thickBot="1" x14ac:dyDescent="0.3">
      <c r="A900" s="33"/>
      <c r="B900" s="33"/>
      <c r="C900" s="33"/>
      <c r="D900" s="33"/>
      <c r="E900" s="33"/>
      <c r="F900" s="33"/>
      <c r="G900" s="33"/>
      <c r="H900" s="33"/>
      <c r="I900" s="41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" thickBot="1" x14ac:dyDescent="0.3">
      <c r="A901" s="33"/>
      <c r="B901" s="33"/>
      <c r="C901" s="33"/>
      <c r="D901" s="33"/>
      <c r="E901" s="33"/>
      <c r="F901" s="33"/>
      <c r="G901" s="33"/>
      <c r="H901" s="33"/>
      <c r="I901" s="41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" thickBot="1" x14ac:dyDescent="0.3">
      <c r="A902" s="33"/>
      <c r="B902" s="33"/>
      <c r="C902" s="33"/>
      <c r="D902" s="33"/>
      <c r="E902" s="33"/>
      <c r="F902" s="33"/>
      <c r="G902" s="33"/>
      <c r="H902" s="33"/>
      <c r="I902" s="41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" thickBot="1" x14ac:dyDescent="0.3">
      <c r="A903" s="33"/>
      <c r="B903" s="33"/>
      <c r="C903" s="33"/>
      <c r="D903" s="33"/>
      <c r="E903" s="33"/>
      <c r="F903" s="33"/>
      <c r="G903" s="33"/>
      <c r="H903" s="33"/>
      <c r="I903" s="41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" thickBot="1" x14ac:dyDescent="0.3">
      <c r="A904" s="33"/>
      <c r="B904" s="33"/>
      <c r="C904" s="33"/>
      <c r="D904" s="33"/>
      <c r="E904" s="33"/>
      <c r="F904" s="33"/>
      <c r="G904" s="33"/>
      <c r="H904" s="33"/>
      <c r="I904" s="41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" thickBot="1" x14ac:dyDescent="0.3">
      <c r="A905" s="33"/>
      <c r="B905" s="33"/>
      <c r="C905" s="33"/>
      <c r="D905" s="33"/>
      <c r="E905" s="33"/>
      <c r="F905" s="33"/>
      <c r="G905" s="33"/>
      <c r="H905" s="33"/>
      <c r="I905" s="41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" thickBot="1" x14ac:dyDescent="0.3">
      <c r="A906" s="33"/>
      <c r="B906" s="33"/>
      <c r="C906" s="33"/>
      <c r="D906" s="33"/>
      <c r="E906" s="33"/>
      <c r="F906" s="33"/>
      <c r="G906" s="33"/>
      <c r="H906" s="33"/>
      <c r="I906" s="41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" thickBot="1" x14ac:dyDescent="0.3">
      <c r="A907" s="33"/>
      <c r="B907" s="33"/>
      <c r="C907" s="33"/>
      <c r="D907" s="33"/>
      <c r="E907" s="33"/>
      <c r="F907" s="33"/>
      <c r="G907" s="33"/>
      <c r="H907" s="33"/>
      <c r="I907" s="41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" thickBot="1" x14ac:dyDescent="0.3">
      <c r="A908" s="33"/>
      <c r="B908" s="33"/>
      <c r="C908" s="33"/>
      <c r="D908" s="33"/>
      <c r="E908" s="33"/>
      <c r="F908" s="33"/>
      <c r="G908" s="33"/>
      <c r="H908" s="33"/>
      <c r="I908" s="41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" thickBot="1" x14ac:dyDescent="0.3">
      <c r="A909" s="33"/>
      <c r="B909" s="33"/>
      <c r="C909" s="33"/>
      <c r="D909" s="33"/>
      <c r="E909" s="33"/>
      <c r="F909" s="33"/>
      <c r="G909" s="33"/>
      <c r="H909" s="33"/>
      <c r="I909" s="41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" thickBot="1" x14ac:dyDescent="0.3">
      <c r="A910" s="33"/>
      <c r="B910" s="33"/>
      <c r="C910" s="33"/>
      <c r="D910" s="33"/>
      <c r="E910" s="33"/>
      <c r="F910" s="33"/>
      <c r="G910" s="33"/>
      <c r="H910" s="33"/>
      <c r="I910" s="41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" thickBot="1" x14ac:dyDescent="0.3">
      <c r="A911" s="33"/>
      <c r="B911" s="33"/>
      <c r="C911" s="33"/>
      <c r="D911" s="33"/>
      <c r="E911" s="33"/>
      <c r="F911" s="33"/>
      <c r="G911" s="33"/>
      <c r="H911" s="33"/>
      <c r="I911" s="41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" thickBot="1" x14ac:dyDescent="0.3">
      <c r="A912" s="33"/>
      <c r="B912" s="33"/>
      <c r="C912" s="33"/>
      <c r="D912" s="33"/>
      <c r="E912" s="33"/>
      <c r="F912" s="33"/>
      <c r="G912" s="33"/>
      <c r="H912" s="33"/>
      <c r="I912" s="41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" thickBot="1" x14ac:dyDescent="0.3">
      <c r="A913" s="33"/>
      <c r="B913" s="33"/>
      <c r="C913" s="33"/>
      <c r="D913" s="33"/>
      <c r="E913" s="33"/>
      <c r="F913" s="33"/>
      <c r="G913" s="33"/>
      <c r="H913" s="33"/>
      <c r="I913" s="41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" thickBot="1" x14ac:dyDescent="0.3">
      <c r="A914" s="33"/>
      <c r="B914" s="33"/>
      <c r="C914" s="33"/>
      <c r="D914" s="33"/>
      <c r="E914" s="33"/>
      <c r="F914" s="33"/>
      <c r="G914" s="33"/>
      <c r="H914" s="33"/>
      <c r="I914" s="41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" thickBot="1" x14ac:dyDescent="0.3">
      <c r="A915" s="33"/>
      <c r="B915" s="33"/>
      <c r="C915" s="33"/>
      <c r="D915" s="33"/>
      <c r="E915" s="33"/>
      <c r="F915" s="33"/>
      <c r="G915" s="33"/>
      <c r="H915" s="33"/>
      <c r="I915" s="41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" thickBot="1" x14ac:dyDescent="0.3">
      <c r="A916" s="33"/>
      <c r="B916" s="33"/>
      <c r="C916" s="33"/>
      <c r="D916" s="33"/>
      <c r="E916" s="33"/>
      <c r="F916" s="33"/>
      <c r="G916" s="33"/>
      <c r="H916" s="33"/>
      <c r="I916" s="41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" thickBot="1" x14ac:dyDescent="0.3">
      <c r="A917" s="33"/>
      <c r="B917" s="33"/>
      <c r="C917" s="33"/>
      <c r="D917" s="33"/>
      <c r="E917" s="33"/>
      <c r="F917" s="33"/>
      <c r="G917" s="33"/>
      <c r="H917" s="33"/>
      <c r="I917" s="41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" thickBot="1" x14ac:dyDescent="0.3">
      <c r="A918" s="33"/>
      <c r="B918" s="33"/>
      <c r="C918" s="33"/>
      <c r="D918" s="33"/>
      <c r="E918" s="33"/>
      <c r="F918" s="33"/>
      <c r="G918" s="33"/>
      <c r="H918" s="33"/>
      <c r="I918" s="41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" thickBot="1" x14ac:dyDescent="0.3">
      <c r="A919" s="33"/>
      <c r="B919" s="33"/>
      <c r="C919" s="33"/>
      <c r="D919" s="33"/>
      <c r="E919" s="33"/>
      <c r="F919" s="33"/>
      <c r="G919" s="33"/>
      <c r="H919" s="33"/>
      <c r="I919" s="41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" thickBot="1" x14ac:dyDescent="0.3">
      <c r="A920" s="33"/>
      <c r="B920" s="33"/>
      <c r="C920" s="33"/>
      <c r="D920" s="33"/>
      <c r="E920" s="33"/>
      <c r="F920" s="33"/>
      <c r="G920" s="33"/>
      <c r="H920" s="33"/>
      <c r="I920" s="41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" thickBot="1" x14ac:dyDescent="0.3">
      <c r="A921" s="33"/>
      <c r="B921" s="33"/>
      <c r="C921" s="33"/>
      <c r="D921" s="33"/>
      <c r="E921" s="33"/>
      <c r="F921" s="33"/>
      <c r="G921" s="33"/>
      <c r="H921" s="33"/>
      <c r="I921" s="41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" thickBot="1" x14ac:dyDescent="0.3">
      <c r="A922" s="33"/>
      <c r="B922" s="33"/>
      <c r="C922" s="33"/>
      <c r="D922" s="33"/>
      <c r="E922" s="33"/>
      <c r="F922" s="33"/>
      <c r="G922" s="33"/>
      <c r="H922" s="33"/>
      <c r="I922" s="41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" thickBot="1" x14ac:dyDescent="0.3">
      <c r="A923" s="33"/>
      <c r="B923" s="33"/>
      <c r="C923" s="33"/>
      <c r="D923" s="33"/>
      <c r="E923" s="33"/>
      <c r="F923" s="33"/>
      <c r="G923" s="33"/>
      <c r="H923" s="33"/>
      <c r="I923" s="41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" thickBot="1" x14ac:dyDescent="0.3">
      <c r="A924" s="33"/>
      <c r="B924" s="33"/>
      <c r="C924" s="33"/>
      <c r="D924" s="33"/>
      <c r="E924" s="33"/>
      <c r="F924" s="33"/>
      <c r="G924" s="33"/>
      <c r="H924" s="33"/>
      <c r="I924" s="41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" thickBot="1" x14ac:dyDescent="0.3">
      <c r="A925" s="33"/>
      <c r="B925" s="33"/>
      <c r="C925" s="33"/>
      <c r="D925" s="33"/>
      <c r="E925" s="33"/>
      <c r="F925" s="33"/>
      <c r="G925" s="33"/>
      <c r="H925" s="33"/>
      <c r="I925" s="41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" thickBot="1" x14ac:dyDescent="0.3">
      <c r="A926" s="33"/>
      <c r="B926" s="33"/>
      <c r="C926" s="33"/>
      <c r="D926" s="33"/>
      <c r="E926" s="33"/>
      <c r="F926" s="33"/>
      <c r="G926" s="33"/>
      <c r="H926" s="33"/>
      <c r="I926" s="41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" thickBot="1" x14ac:dyDescent="0.3">
      <c r="A927" s="33"/>
      <c r="B927" s="33"/>
      <c r="C927" s="33"/>
      <c r="D927" s="33"/>
      <c r="E927" s="33"/>
      <c r="F927" s="33"/>
      <c r="G927" s="33"/>
      <c r="H927" s="33"/>
      <c r="I927" s="41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" thickBot="1" x14ac:dyDescent="0.3">
      <c r="A928" s="33"/>
      <c r="B928" s="33"/>
      <c r="C928" s="33"/>
      <c r="D928" s="33"/>
      <c r="E928" s="33"/>
      <c r="F928" s="33"/>
      <c r="G928" s="33"/>
      <c r="H928" s="33"/>
      <c r="I928" s="41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" thickBot="1" x14ac:dyDescent="0.3">
      <c r="A929" s="33"/>
      <c r="B929" s="33"/>
      <c r="C929" s="33"/>
      <c r="D929" s="33"/>
      <c r="E929" s="33"/>
      <c r="F929" s="33"/>
      <c r="G929" s="33"/>
      <c r="H929" s="33"/>
      <c r="I929" s="41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" thickBot="1" x14ac:dyDescent="0.3">
      <c r="A930" s="33"/>
      <c r="B930" s="33"/>
      <c r="C930" s="33"/>
      <c r="D930" s="33"/>
      <c r="E930" s="33"/>
      <c r="F930" s="33"/>
      <c r="G930" s="33"/>
      <c r="H930" s="33"/>
      <c r="I930" s="41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" thickBot="1" x14ac:dyDescent="0.3">
      <c r="A931" s="33"/>
      <c r="B931" s="33"/>
      <c r="C931" s="33"/>
      <c r="D931" s="33"/>
      <c r="E931" s="33"/>
      <c r="F931" s="33"/>
      <c r="G931" s="33"/>
      <c r="H931" s="33"/>
      <c r="I931" s="41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" thickBot="1" x14ac:dyDescent="0.3">
      <c r="A932" s="33"/>
      <c r="B932" s="33"/>
      <c r="C932" s="33"/>
      <c r="D932" s="33"/>
      <c r="E932" s="33"/>
      <c r="F932" s="33"/>
      <c r="G932" s="33"/>
      <c r="H932" s="33"/>
      <c r="I932" s="41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" thickBot="1" x14ac:dyDescent="0.3">
      <c r="A933" s="33"/>
      <c r="B933" s="33"/>
      <c r="C933" s="33"/>
      <c r="D933" s="33"/>
      <c r="E933" s="33"/>
      <c r="F933" s="33"/>
      <c r="G933" s="33"/>
      <c r="H933" s="33"/>
      <c r="I933" s="41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" thickBot="1" x14ac:dyDescent="0.3">
      <c r="A934" s="33"/>
      <c r="B934" s="33"/>
      <c r="C934" s="33"/>
      <c r="D934" s="33"/>
      <c r="E934" s="33"/>
      <c r="F934" s="33"/>
      <c r="G934" s="33"/>
      <c r="H934" s="33"/>
      <c r="I934" s="41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" thickBot="1" x14ac:dyDescent="0.3">
      <c r="A935" s="33"/>
      <c r="B935" s="33"/>
      <c r="C935" s="33"/>
      <c r="D935" s="33"/>
      <c r="E935" s="33"/>
      <c r="F935" s="33"/>
      <c r="G935" s="33"/>
      <c r="H935" s="33"/>
      <c r="I935" s="41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" thickBot="1" x14ac:dyDescent="0.3">
      <c r="A936" s="33"/>
      <c r="B936" s="33"/>
      <c r="C936" s="33"/>
      <c r="D936" s="33"/>
      <c r="E936" s="33"/>
      <c r="F936" s="33"/>
      <c r="G936" s="33"/>
      <c r="H936" s="33"/>
      <c r="I936" s="41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" thickBot="1" x14ac:dyDescent="0.3">
      <c r="A937" s="33"/>
      <c r="B937" s="33"/>
      <c r="C937" s="33"/>
      <c r="D937" s="33"/>
      <c r="E937" s="33"/>
      <c r="F937" s="33"/>
      <c r="G937" s="33"/>
      <c r="H937" s="33"/>
      <c r="I937" s="41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" thickBot="1" x14ac:dyDescent="0.3">
      <c r="A938" s="33"/>
      <c r="B938" s="33"/>
      <c r="C938" s="33"/>
      <c r="D938" s="33"/>
      <c r="E938" s="33"/>
      <c r="F938" s="33"/>
      <c r="G938" s="33"/>
      <c r="H938" s="33"/>
      <c r="I938" s="41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" thickBot="1" x14ac:dyDescent="0.3">
      <c r="A939" s="33"/>
      <c r="B939" s="33"/>
      <c r="C939" s="33"/>
      <c r="D939" s="33"/>
      <c r="E939" s="33"/>
      <c r="F939" s="33"/>
      <c r="G939" s="33"/>
      <c r="H939" s="33"/>
      <c r="I939" s="41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" thickBot="1" x14ac:dyDescent="0.3">
      <c r="A940" s="33"/>
      <c r="B940" s="33"/>
      <c r="C940" s="33"/>
      <c r="D940" s="33"/>
      <c r="E940" s="33"/>
      <c r="F940" s="33"/>
      <c r="G940" s="33"/>
      <c r="H940" s="33"/>
      <c r="I940" s="41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" thickBot="1" x14ac:dyDescent="0.3">
      <c r="A941" s="33"/>
      <c r="B941" s="33"/>
      <c r="C941" s="33"/>
      <c r="D941" s="33"/>
      <c r="E941" s="33"/>
      <c r="F941" s="33"/>
      <c r="G941" s="33"/>
      <c r="H941" s="33"/>
      <c r="I941" s="41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" thickBot="1" x14ac:dyDescent="0.3">
      <c r="A942" s="33"/>
      <c r="B942" s="33"/>
      <c r="C942" s="33"/>
      <c r="D942" s="33"/>
      <c r="E942" s="33"/>
      <c r="F942" s="33"/>
      <c r="G942" s="33"/>
      <c r="H942" s="33"/>
      <c r="I942" s="41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" thickBot="1" x14ac:dyDescent="0.3">
      <c r="A943" s="33"/>
      <c r="B943" s="33"/>
      <c r="C943" s="33"/>
      <c r="D943" s="33"/>
      <c r="E943" s="33"/>
      <c r="F943" s="33"/>
      <c r="G943" s="33"/>
      <c r="H943" s="33"/>
      <c r="I943" s="41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" thickBot="1" x14ac:dyDescent="0.3">
      <c r="A944" s="33"/>
      <c r="B944" s="33"/>
      <c r="C944" s="33"/>
      <c r="D944" s="33"/>
      <c r="E944" s="33"/>
      <c r="F944" s="33"/>
      <c r="G944" s="33"/>
      <c r="H944" s="33"/>
      <c r="I944" s="41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9:9" ht="13" thickBot="1" x14ac:dyDescent="0.3">
      <c r="I945" s="41"/>
    </row>
    <row r="946" spans="9:9" ht="13" thickBot="1" x14ac:dyDescent="0.3">
      <c r="I946" s="41"/>
    </row>
    <row r="947" spans="9:9" ht="13" thickBot="1" x14ac:dyDescent="0.3">
      <c r="I947" s="41"/>
    </row>
    <row r="948" spans="9:9" ht="13" thickBot="1" x14ac:dyDescent="0.3">
      <c r="I948" s="41"/>
    </row>
    <row r="949" spans="9:9" ht="13" thickBot="1" x14ac:dyDescent="0.3">
      <c r="I949" s="41"/>
    </row>
    <row r="950" spans="9:9" ht="13" thickBot="1" x14ac:dyDescent="0.3">
      <c r="I950" s="41"/>
    </row>
    <row r="951" spans="9:9" ht="13" thickBot="1" x14ac:dyDescent="0.3">
      <c r="I951" s="41"/>
    </row>
    <row r="952" spans="9:9" ht="13" thickBot="1" x14ac:dyDescent="0.3">
      <c r="I952" s="41"/>
    </row>
    <row r="953" spans="9:9" ht="13" thickBot="1" x14ac:dyDescent="0.3">
      <c r="I953" s="41"/>
    </row>
    <row r="954" spans="9:9" ht="13" thickBot="1" x14ac:dyDescent="0.3">
      <c r="I954" s="41"/>
    </row>
    <row r="955" spans="9:9" ht="13" thickBot="1" x14ac:dyDescent="0.3">
      <c r="I955" s="41"/>
    </row>
    <row r="956" spans="9:9" ht="13" thickBot="1" x14ac:dyDescent="0.3">
      <c r="I956" s="41"/>
    </row>
    <row r="957" spans="9:9" ht="13" thickBot="1" x14ac:dyDescent="0.3">
      <c r="I957" s="41"/>
    </row>
    <row r="958" spans="9:9" ht="13" thickBot="1" x14ac:dyDescent="0.3">
      <c r="I958" s="41"/>
    </row>
    <row r="959" spans="9:9" ht="13" thickBot="1" x14ac:dyDescent="0.3">
      <c r="I959" s="41"/>
    </row>
    <row r="960" spans="9:9" ht="13" thickBot="1" x14ac:dyDescent="0.3">
      <c r="I960" s="41"/>
    </row>
    <row r="961" spans="9:9" ht="13" thickBot="1" x14ac:dyDescent="0.3">
      <c r="I961" s="41"/>
    </row>
    <row r="962" spans="9:9" ht="13" thickBot="1" x14ac:dyDescent="0.3">
      <c r="I962" s="41"/>
    </row>
    <row r="963" spans="9:9" ht="13" thickBot="1" x14ac:dyDescent="0.3">
      <c r="I963" s="41"/>
    </row>
    <row r="964" spans="9:9" ht="13" thickBot="1" x14ac:dyDescent="0.3">
      <c r="I964" s="41"/>
    </row>
    <row r="965" spans="9:9" ht="13" thickBot="1" x14ac:dyDescent="0.3">
      <c r="I965" s="41"/>
    </row>
    <row r="966" spans="9:9" ht="13" thickBot="1" x14ac:dyDescent="0.3">
      <c r="I966" s="41"/>
    </row>
    <row r="967" spans="9:9" ht="13" thickBot="1" x14ac:dyDescent="0.3">
      <c r="I967" s="41"/>
    </row>
    <row r="968" spans="9:9" ht="13" thickBot="1" x14ac:dyDescent="0.3">
      <c r="I968" s="41"/>
    </row>
    <row r="969" spans="9:9" ht="13" thickBot="1" x14ac:dyDescent="0.3">
      <c r="I969" s="41"/>
    </row>
    <row r="970" spans="9:9" ht="13" thickBot="1" x14ac:dyDescent="0.3">
      <c r="I970" s="41"/>
    </row>
    <row r="971" spans="9:9" ht="13" thickBot="1" x14ac:dyDescent="0.3">
      <c r="I971" s="41"/>
    </row>
    <row r="972" spans="9:9" ht="13" thickBot="1" x14ac:dyDescent="0.3">
      <c r="I972" s="41"/>
    </row>
    <row r="973" spans="9:9" ht="13" thickBot="1" x14ac:dyDescent="0.3">
      <c r="I973" s="41"/>
    </row>
    <row r="974" spans="9:9" ht="13" thickBot="1" x14ac:dyDescent="0.3">
      <c r="I974" s="41"/>
    </row>
    <row r="975" spans="9:9" ht="13" thickBot="1" x14ac:dyDescent="0.3">
      <c r="I975" s="41"/>
    </row>
    <row r="976" spans="9:9" ht="13" thickBot="1" x14ac:dyDescent="0.3">
      <c r="I976" s="41"/>
    </row>
    <row r="977" spans="9:9" ht="13" thickBot="1" x14ac:dyDescent="0.3">
      <c r="I977" s="41"/>
    </row>
    <row r="978" spans="9:9" ht="13" thickBot="1" x14ac:dyDescent="0.3">
      <c r="I978" s="41"/>
    </row>
    <row r="979" spans="9:9" ht="13" thickBot="1" x14ac:dyDescent="0.3">
      <c r="I979" s="41"/>
    </row>
    <row r="980" spans="9:9" ht="13" thickBot="1" x14ac:dyDescent="0.3">
      <c r="I980" s="41"/>
    </row>
    <row r="981" spans="9:9" ht="13" thickBot="1" x14ac:dyDescent="0.3">
      <c r="I981" s="41"/>
    </row>
    <row r="982" spans="9:9" ht="13" thickBot="1" x14ac:dyDescent="0.3">
      <c r="I982" s="41"/>
    </row>
    <row r="983" spans="9:9" ht="13" thickBot="1" x14ac:dyDescent="0.3">
      <c r="I983" s="41"/>
    </row>
    <row r="984" spans="9:9" ht="13" thickBot="1" x14ac:dyDescent="0.3">
      <c r="I984" s="41"/>
    </row>
    <row r="985" spans="9:9" ht="13" thickBot="1" x14ac:dyDescent="0.3">
      <c r="I985" s="41"/>
    </row>
    <row r="986" spans="9:9" ht="13" thickBot="1" x14ac:dyDescent="0.3">
      <c r="I986" s="41"/>
    </row>
    <row r="987" spans="9:9" ht="13" thickBot="1" x14ac:dyDescent="0.3">
      <c r="I987" s="41"/>
    </row>
    <row r="988" spans="9:9" ht="13" thickBot="1" x14ac:dyDescent="0.3">
      <c r="I988" s="41"/>
    </row>
    <row r="989" spans="9:9" ht="13" thickBot="1" x14ac:dyDescent="0.3">
      <c r="I989" s="41"/>
    </row>
    <row r="990" spans="9:9" ht="13" thickBot="1" x14ac:dyDescent="0.3">
      <c r="I990" s="41"/>
    </row>
    <row r="991" spans="9:9" ht="13" thickBot="1" x14ac:dyDescent="0.3">
      <c r="I991" s="41"/>
    </row>
    <row r="992" spans="9:9" ht="13" thickBot="1" x14ac:dyDescent="0.3">
      <c r="I992" s="41"/>
    </row>
    <row r="993" spans="9:9" ht="13" thickBot="1" x14ac:dyDescent="0.3">
      <c r="I993" s="41"/>
    </row>
    <row r="994" spans="9:9" ht="13" thickBot="1" x14ac:dyDescent="0.3">
      <c r="I994" s="41"/>
    </row>
    <row r="995" spans="9:9" ht="13" thickBot="1" x14ac:dyDescent="0.3">
      <c r="I995" s="41"/>
    </row>
    <row r="996" spans="9:9" ht="13" thickBot="1" x14ac:dyDescent="0.3">
      <c r="I996" s="41"/>
    </row>
    <row r="997" spans="9:9" ht="13" thickBot="1" x14ac:dyDescent="0.3">
      <c r="I997" s="41"/>
    </row>
    <row r="998" spans="9:9" ht="13" thickBot="1" x14ac:dyDescent="0.3">
      <c r="I998" s="41"/>
    </row>
    <row r="999" spans="9:9" ht="13" thickBot="1" x14ac:dyDescent="0.3">
      <c r="I999" s="41"/>
    </row>
    <row r="1000" spans="9:9" ht="13" thickBot="1" x14ac:dyDescent="0.3">
      <c r="I1000" s="41"/>
    </row>
    <row r="1001" spans="9:9" ht="13" thickBot="1" x14ac:dyDescent="0.3">
      <c r="I1001" s="41"/>
    </row>
    <row r="1002" spans="9:9" ht="13" thickBot="1" x14ac:dyDescent="0.3">
      <c r="I1002" s="41"/>
    </row>
    <row r="1003" spans="9:9" ht="13" thickBot="1" x14ac:dyDescent="0.3">
      <c r="I1003" s="41"/>
    </row>
    <row r="1004" spans="9:9" ht="13" thickBot="1" x14ac:dyDescent="0.3">
      <c r="I1004" s="41"/>
    </row>
    <row r="1005" spans="9:9" ht="13" thickBot="1" x14ac:dyDescent="0.3">
      <c r="I1005" s="41"/>
    </row>
    <row r="1006" spans="9:9" ht="13" thickBot="1" x14ac:dyDescent="0.3">
      <c r="I1006" s="41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15FE4-047E-4700-BA6B-E3E448D5C8F8}">
  <dimension ref="A1:AA1006"/>
  <sheetViews>
    <sheetView workbookViewId="0">
      <selection activeCell="J32" sqref="J32"/>
    </sheetView>
  </sheetViews>
  <sheetFormatPr defaultColWidth="9.08984375" defaultRowHeight="12.5" x14ac:dyDescent="0.25"/>
  <cols>
    <col min="1" max="1" width="13.632812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customWidth="1"/>
    <col min="8" max="8" width="9" bestFit="1" customWidth="1"/>
  </cols>
  <sheetData>
    <row r="1" spans="1:27" ht="13" thickBot="1" x14ac:dyDescent="0.3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41" t="s">
        <v>11</v>
      </c>
      <c r="J1" s="33" t="s">
        <v>425</v>
      </c>
      <c r="K1" s="33" t="s">
        <v>426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7" ht="13" thickBot="1" x14ac:dyDescent="0.3">
      <c r="A2" s="49" t="s">
        <v>369</v>
      </c>
      <c r="B2" s="34" t="s">
        <v>146</v>
      </c>
      <c r="C2" s="34" t="s">
        <v>146</v>
      </c>
      <c r="D2" s="34" t="s">
        <v>146</v>
      </c>
      <c r="E2" s="36" t="s">
        <v>145</v>
      </c>
      <c r="F2" s="34" t="s">
        <v>146</v>
      </c>
      <c r="G2" s="36" t="s">
        <v>145</v>
      </c>
      <c r="H2" s="36" t="s">
        <v>145</v>
      </c>
      <c r="I2" s="52" t="s">
        <v>146</v>
      </c>
      <c r="J2" s="43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ht="13" thickBot="1" x14ac:dyDescent="0.3">
      <c r="A3" s="49" t="s">
        <v>370</v>
      </c>
      <c r="B3" s="34" t="s">
        <v>146</v>
      </c>
      <c r="C3" s="34" t="s">
        <v>146</v>
      </c>
      <c r="D3" s="34" t="s">
        <v>146</v>
      </c>
      <c r="E3" s="36" t="s">
        <v>145</v>
      </c>
      <c r="F3" s="34" t="s">
        <v>146</v>
      </c>
      <c r="G3" s="34" t="s">
        <v>146</v>
      </c>
      <c r="H3" s="36" t="s">
        <v>145</v>
      </c>
      <c r="I3" s="53" t="s">
        <v>145</v>
      </c>
      <c r="J3" s="43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ht="13" thickBot="1" x14ac:dyDescent="0.3">
      <c r="A4" s="49" t="s">
        <v>372</v>
      </c>
      <c r="B4" s="34" t="s">
        <v>146</v>
      </c>
      <c r="C4" s="36" t="s">
        <v>145</v>
      </c>
      <c r="D4" s="34" t="s">
        <v>146</v>
      </c>
      <c r="E4" s="36" t="s">
        <v>145</v>
      </c>
      <c r="F4" s="34" t="s">
        <v>146</v>
      </c>
      <c r="G4" s="36" t="s">
        <v>145</v>
      </c>
      <c r="H4" s="36" t="s">
        <v>145</v>
      </c>
      <c r="I4" s="52" t="s">
        <v>146</v>
      </c>
      <c r="J4" s="43" t="s">
        <v>146</v>
      </c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7" ht="13" thickBot="1" x14ac:dyDescent="0.3">
      <c r="A5" s="49" t="s">
        <v>373</v>
      </c>
      <c r="B5" s="34" t="s">
        <v>146</v>
      </c>
      <c r="C5" s="36" t="s">
        <v>145</v>
      </c>
      <c r="D5" s="34" t="s">
        <v>146</v>
      </c>
      <c r="E5" s="34" t="s">
        <v>146</v>
      </c>
      <c r="F5" s="34" t="s">
        <v>146</v>
      </c>
      <c r="G5" s="36" t="s">
        <v>145</v>
      </c>
      <c r="H5" s="34" t="s">
        <v>146</v>
      </c>
      <c r="I5" s="53" t="s">
        <v>145</v>
      </c>
      <c r="J5" s="43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</row>
    <row r="6" spans="1:27" ht="13" thickBot="1" x14ac:dyDescent="0.3">
      <c r="A6" s="49" t="s">
        <v>375</v>
      </c>
      <c r="B6" s="34" t="s">
        <v>146</v>
      </c>
      <c r="C6" s="36" t="s">
        <v>145</v>
      </c>
      <c r="D6" s="34" t="s">
        <v>146</v>
      </c>
      <c r="E6" s="36" t="s">
        <v>145</v>
      </c>
      <c r="F6" s="34" t="s">
        <v>146</v>
      </c>
      <c r="G6" s="36" t="s">
        <v>145</v>
      </c>
      <c r="H6" s="34" t="s">
        <v>146</v>
      </c>
      <c r="I6" s="53" t="s">
        <v>145</v>
      </c>
      <c r="J6" s="43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</row>
    <row r="7" spans="1:27" ht="13" thickBot="1" x14ac:dyDescent="0.3">
      <c r="A7" s="49" t="s">
        <v>376</v>
      </c>
      <c r="B7" s="34" t="s">
        <v>146</v>
      </c>
      <c r="C7" s="36" t="s">
        <v>145</v>
      </c>
      <c r="D7" s="34" t="s">
        <v>146</v>
      </c>
      <c r="E7" s="34" t="s">
        <v>146</v>
      </c>
      <c r="F7" s="34" t="s">
        <v>146</v>
      </c>
      <c r="G7" s="36" t="s">
        <v>145</v>
      </c>
      <c r="H7" s="34" t="s">
        <v>146</v>
      </c>
      <c r="I7" s="52" t="s">
        <v>146</v>
      </c>
      <c r="J7" s="43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27" ht="13" thickBot="1" x14ac:dyDescent="0.3">
      <c r="A8" s="49" t="s">
        <v>380</v>
      </c>
      <c r="B8" s="34" t="s">
        <v>146</v>
      </c>
      <c r="C8" s="36" t="s">
        <v>145</v>
      </c>
      <c r="D8" s="34" t="s">
        <v>146</v>
      </c>
      <c r="E8" s="36" t="s">
        <v>145</v>
      </c>
      <c r="F8" s="34" t="s">
        <v>146</v>
      </c>
      <c r="G8" s="34" t="s">
        <v>146</v>
      </c>
      <c r="H8" s="36" t="s">
        <v>145</v>
      </c>
      <c r="I8" s="53" t="s">
        <v>145</v>
      </c>
      <c r="J8" s="43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</row>
    <row r="9" spans="1:27" ht="25.5" thickBot="1" x14ac:dyDescent="0.3">
      <c r="A9" s="49" t="s">
        <v>427</v>
      </c>
      <c r="B9" s="34" t="s">
        <v>146</v>
      </c>
      <c r="C9" s="34" t="s">
        <v>146</v>
      </c>
      <c r="D9" s="34" t="s">
        <v>146</v>
      </c>
      <c r="E9" s="36" t="s">
        <v>145</v>
      </c>
      <c r="F9" s="34" t="s">
        <v>146</v>
      </c>
      <c r="G9" s="36" t="s">
        <v>145</v>
      </c>
      <c r="H9" s="36" t="s">
        <v>145</v>
      </c>
      <c r="I9" s="53" t="s">
        <v>145</v>
      </c>
      <c r="J9" s="43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</row>
    <row r="10" spans="1:27" ht="13" thickBot="1" x14ac:dyDescent="0.3">
      <c r="A10" s="49" t="s">
        <v>382</v>
      </c>
      <c r="B10" s="34" t="s">
        <v>146</v>
      </c>
      <c r="C10" s="36" t="s">
        <v>145</v>
      </c>
      <c r="D10" s="34" t="s">
        <v>146</v>
      </c>
      <c r="E10" s="36" t="s">
        <v>145</v>
      </c>
      <c r="F10" s="34" t="s">
        <v>146</v>
      </c>
      <c r="G10" s="36" t="s">
        <v>145</v>
      </c>
      <c r="H10" s="34" t="s">
        <v>146</v>
      </c>
      <c r="I10" s="52" t="s">
        <v>146</v>
      </c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</row>
    <row r="11" spans="1:27" ht="13" thickBot="1" x14ac:dyDescent="0.3">
      <c r="A11" s="49" t="s">
        <v>383</v>
      </c>
      <c r="B11" s="34" t="s">
        <v>146</v>
      </c>
      <c r="C11" s="34" t="s">
        <v>146</v>
      </c>
      <c r="D11" s="34" t="s">
        <v>146</v>
      </c>
      <c r="E11" s="36" t="s">
        <v>145</v>
      </c>
      <c r="F11" s="34" t="s">
        <v>146</v>
      </c>
      <c r="G11" s="36" t="s">
        <v>145</v>
      </c>
      <c r="H11" s="36" t="s">
        <v>145</v>
      </c>
      <c r="I11" s="53" t="s">
        <v>145</v>
      </c>
      <c r="J11" s="43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3" thickBot="1" x14ac:dyDescent="0.3">
      <c r="A12" s="49" t="s">
        <v>385</v>
      </c>
      <c r="B12" s="45" t="s">
        <v>428</v>
      </c>
      <c r="C12" s="37"/>
      <c r="D12" s="37"/>
      <c r="E12" s="37"/>
      <c r="F12" s="37"/>
      <c r="G12" s="37"/>
      <c r="H12" s="37"/>
      <c r="I12" s="54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</row>
    <row r="13" spans="1:27" ht="13" thickBot="1" x14ac:dyDescent="0.3">
      <c r="A13" s="49" t="s">
        <v>386</v>
      </c>
      <c r="B13" s="34" t="s">
        <v>146</v>
      </c>
      <c r="C13" s="34" t="s">
        <v>146</v>
      </c>
      <c r="D13" s="34" t="s">
        <v>146</v>
      </c>
      <c r="E13" s="36" t="s">
        <v>145</v>
      </c>
      <c r="F13" s="34" t="s">
        <v>146</v>
      </c>
      <c r="G13" s="34" t="s">
        <v>146</v>
      </c>
      <c r="H13" s="36" t="s">
        <v>145</v>
      </c>
      <c r="I13" s="53" t="s">
        <v>145</v>
      </c>
      <c r="J13" s="43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</row>
    <row r="14" spans="1:27" ht="13" thickBot="1" x14ac:dyDescent="0.3">
      <c r="A14" s="49" t="s">
        <v>388</v>
      </c>
      <c r="B14" s="34" t="s">
        <v>146</v>
      </c>
      <c r="C14" s="34" t="s">
        <v>146</v>
      </c>
      <c r="D14" s="34" t="s">
        <v>146</v>
      </c>
      <c r="E14" s="36" t="s">
        <v>145</v>
      </c>
      <c r="F14" s="34" t="s">
        <v>146</v>
      </c>
      <c r="G14" s="36" t="s">
        <v>145</v>
      </c>
      <c r="H14" s="36" t="s">
        <v>145</v>
      </c>
      <c r="I14" s="52" t="s">
        <v>146</v>
      </c>
      <c r="J14" s="43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</row>
    <row r="15" spans="1:27" ht="25.5" thickBot="1" x14ac:dyDescent="0.3">
      <c r="A15" s="49" t="s">
        <v>429</v>
      </c>
      <c r="B15" s="34" t="s">
        <v>146</v>
      </c>
      <c r="C15" s="36" t="s">
        <v>145</v>
      </c>
      <c r="D15" s="34" t="s">
        <v>146</v>
      </c>
      <c r="E15" s="36" t="s">
        <v>145</v>
      </c>
      <c r="F15" s="34" t="s">
        <v>146</v>
      </c>
      <c r="G15" s="34" t="s">
        <v>146</v>
      </c>
      <c r="H15" s="36" t="s">
        <v>145</v>
      </c>
      <c r="I15" s="53" t="s">
        <v>145</v>
      </c>
      <c r="J15" s="43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</row>
    <row r="16" spans="1:27" ht="13" thickBot="1" x14ac:dyDescent="0.3">
      <c r="A16" s="50" t="s">
        <v>391</v>
      </c>
      <c r="B16" s="37"/>
      <c r="C16" s="37"/>
      <c r="D16" s="37"/>
      <c r="E16" s="37"/>
      <c r="F16" s="37"/>
      <c r="G16" s="37"/>
      <c r="H16" s="37"/>
      <c r="I16" s="54"/>
      <c r="J16" s="43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</row>
    <row r="17" spans="1:27" ht="13" thickBot="1" x14ac:dyDescent="0.3">
      <c r="A17" s="49" t="s">
        <v>392</v>
      </c>
      <c r="B17" s="34" t="s">
        <v>146</v>
      </c>
      <c r="C17" s="36" t="s">
        <v>145</v>
      </c>
      <c r="D17" s="36" t="s">
        <v>145</v>
      </c>
      <c r="E17" s="36" t="s">
        <v>145</v>
      </c>
      <c r="F17" s="34" t="s">
        <v>146</v>
      </c>
      <c r="G17" s="36" t="s">
        <v>145</v>
      </c>
      <c r="H17" s="34" t="s">
        <v>146</v>
      </c>
      <c r="I17" s="52" t="s">
        <v>146</v>
      </c>
      <c r="J17" s="43"/>
      <c r="K17" s="41" t="s">
        <v>146</v>
      </c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</row>
    <row r="18" spans="1:27" ht="13" thickBot="1" x14ac:dyDescent="0.3">
      <c r="A18" s="49" t="s">
        <v>393</v>
      </c>
      <c r="B18" s="34" t="s">
        <v>146</v>
      </c>
      <c r="C18" s="36" t="s">
        <v>145</v>
      </c>
      <c r="D18" s="34" t="s">
        <v>146</v>
      </c>
      <c r="E18" s="36" t="s">
        <v>145</v>
      </c>
      <c r="F18" s="34" t="s">
        <v>146</v>
      </c>
      <c r="G18" s="36" t="s">
        <v>145</v>
      </c>
      <c r="H18" s="34" t="s">
        <v>146</v>
      </c>
      <c r="I18" s="52" t="s">
        <v>146</v>
      </c>
      <c r="J18" s="43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</row>
    <row r="19" spans="1:27" ht="13" thickBot="1" x14ac:dyDescent="0.3">
      <c r="A19" s="51" t="s">
        <v>394</v>
      </c>
      <c r="B19" s="34" t="s">
        <v>146</v>
      </c>
      <c r="C19" s="36" t="s">
        <v>145</v>
      </c>
      <c r="D19" s="34" t="s">
        <v>146</v>
      </c>
      <c r="E19" s="36" t="s">
        <v>145</v>
      </c>
      <c r="F19" s="34" t="s">
        <v>146</v>
      </c>
      <c r="G19" s="36" t="s">
        <v>145</v>
      </c>
      <c r="H19" s="34" t="s">
        <v>146</v>
      </c>
      <c r="I19" s="53" t="s">
        <v>145</v>
      </c>
      <c r="J19" s="43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spans="1:27" ht="13" thickBot="1" x14ac:dyDescent="0.3">
      <c r="A20" s="51" t="s">
        <v>395</v>
      </c>
      <c r="B20" s="34" t="s">
        <v>146</v>
      </c>
      <c r="C20" s="36" t="s">
        <v>145</v>
      </c>
      <c r="D20" s="34" t="s">
        <v>146</v>
      </c>
      <c r="E20" s="34" t="s">
        <v>146</v>
      </c>
      <c r="F20" s="34" t="s">
        <v>146</v>
      </c>
      <c r="G20" s="34" t="s">
        <v>146</v>
      </c>
      <c r="H20" s="34" t="s">
        <v>146</v>
      </c>
      <c r="I20" s="53" t="s">
        <v>145</v>
      </c>
      <c r="J20" s="43" t="s">
        <v>146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</row>
    <row r="21" spans="1:27" ht="13" thickBot="1" x14ac:dyDescent="0.3">
      <c r="A21" s="51" t="s">
        <v>430</v>
      </c>
      <c r="B21" s="45" t="s">
        <v>431</v>
      </c>
      <c r="C21" s="37"/>
      <c r="D21" s="37"/>
      <c r="E21" s="37"/>
      <c r="F21" s="37"/>
      <c r="G21" s="37"/>
      <c r="H21" s="37"/>
      <c r="I21" s="54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</row>
    <row r="22" spans="1:27" ht="13" thickBot="1" x14ac:dyDescent="0.3">
      <c r="A22" s="51" t="s">
        <v>432</v>
      </c>
      <c r="B22" s="45" t="s">
        <v>431</v>
      </c>
      <c r="C22" s="37"/>
      <c r="D22" s="37"/>
      <c r="E22" s="37"/>
      <c r="F22" s="37"/>
      <c r="G22" s="37"/>
      <c r="H22" s="37"/>
      <c r="I22" s="54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3" thickBot="1" x14ac:dyDescent="0.3">
      <c r="A23" s="51" t="s">
        <v>400</v>
      </c>
      <c r="B23" s="34" t="s">
        <v>146</v>
      </c>
      <c r="C23" s="36" t="s">
        <v>145</v>
      </c>
      <c r="D23" s="34" t="s">
        <v>146</v>
      </c>
      <c r="E23" s="34" t="s">
        <v>146</v>
      </c>
      <c r="F23" s="34" t="s">
        <v>146</v>
      </c>
      <c r="G23" s="36" t="s">
        <v>145</v>
      </c>
      <c r="H23" s="34" t="s">
        <v>146</v>
      </c>
      <c r="I23" s="53" t="s">
        <v>145</v>
      </c>
      <c r="J23" s="43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</row>
    <row r="24" spans="1:27" ht="13" thickBot="1" x14ac:dyDescent="0.3">
      <c r="A24" s="51" t="s">
        <v>401</v>
      </c>
      <c r="B24" s="34" t="s">
        <v>146</v>
      </c>
      <c r="C24" s="34" t="s">
        <v>146</v>
      </c>
      <c r="D24" s="34" t="s">
        <v>146</v>
      </c>
      <c r="E24" s="34" t="s">
        <v>146</v>
      </c>
      <c r="F24" s="34" t="s">
        <v>146</v>
      </c>
      <c r="G24" s="36" t="s">
        <v>145</v>
      </c>
      <c r="H24" s="34" t="s">
        <v>146</v>
      </c>
      <c r="I24" s="52" t="s">
        <v>146</v>
      </c>
      <c r="J24" s="43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</row>
    <row r="25" spans="1:27" ht="13" thickBot="1" x14ac:dyDescent="0.3">
      <c r="A25" s="49" t="s">
        <v>402</v>
      </c>
      <c r="B25" s="34" t="s">
        <v>146</v>
      </c>
      <c r="C25" s="34" t="s">
        <v>146</v>
      </c>
      <c r="D25" s="34" t="s">
        <v>146</v>
      </c>
      <c r="E25" s="36" t="s">
        <v>145</v>
      </c>
      <c r="F25" s="34" t="s">
        <v>146</v>
      </c>
      <c r="G25" s="34" t="s">
        <v>146</v>
      </c>
      <c r="H25" s="34" t="s">
        <v>146</v>
      </c>
      <c r="I25" s="53" t="s">
        <v>145</v>
      </c>
      <c r="J25" s="43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</row>
    <row r="26" spans="1:27" ht="13" thickBot="1" x14ac:dyDescent="0.3">
      <c r="A26" s="51" t="s">
        <v>403</v>
      </c>
      <c r="B26" s="34" t="s">
        <v>146</v>
      </c>
      <c r="C26" s="36" t="s">
        <v>145</v>
      </c>
      <c r="D26" s="34" t="s">
        <v>146</v>
      </c>
      <c r="E26" s="36" t="s">
        <v>145</v>
      </c>
      <c r="F26" s="34" t="s">
        <v>146</v>
      </c>
      <c r="G26" s="34" t="s">
        <v>146</v>
      </c>
      <c r="H26" s="34" t="s">
        <v>146</v>
      </c>
      <c r="I26" s="53" t="s">
        <v>145</v>
      </c>
      <c r="J26" s="43" t="s">
        <v>146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</row>
    <row r="27" spans="1:27" ht="13" thickBot="1" x14ac:dyDescent="0.3">
      <c r="A27" s="51" t="s">
        <v>405</v>
      </c>
      <c r="B27" s="34" t="s">
        <v>146</v>
      </c>
      <c r="C27" s="36" t="s">
        <v>145</v>
      </c>
      <c r="D27" s="34" t="s">
        <v>146</v>
      </c>
      <c r="E27" s="36" t="s">
        <v>145</v>
      </c>
      <c r="F27" s="34" t="s">
        <v>146</v>
      </c>
      <c r="G27" s="36" t="s">
        <v>145</v>
      </c>
      <c r="H27" s="36" t="s">
        <v>145</v>
      </c>
      <c r="I27" s="53" t="s">
        <v>145</v>
      </c>
      <c r="J27" s="43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</row>
    <row r="28" spans="1:27" ht="13" thickBot="1" x14ac:dyDescent="0.3">
      <c r="A28" s="51" t="s">
        <v>406</v>
      </c>
      <c r="B28" s="34" t="s">
        <v>146</v>
      </c>
      <c r="C28" s="36" t="s">
        <v>145</v>
      </c>
      <c r="D28" s="34" t="s">
        <v>146</v>
      </c>
      <c r="E28" s="36" t="s">
        <v>145</v>
      </c>
      <c r="F28" s="34" t="s">
        <v>146</v>
      </c>
      <c r="G28" s="36" t="s">
        <v>145</v>
      </c>
      <c r="H28" s="36" t="s">
        <v>145</v>
      </c>
      <c r="I28" s="53" t="s">
        <v>145</v>
      </c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</row>
    <row r="29" spans="1:27" ht="13" thickBot="1" x14ac:dyDescent="0.3">
      <c r="A29" s="51" t="s">
        <v>407</v>
      </c>
      <c r="B29" s="34" t="s">
        <v>146</v>
      </c>
      <c r="C29" s="36" t="s">
        <v>145</v>
      </c>
      <c r="D29" s="34" t="s">
        <v>146</v>
      </c>
      <c r="E29" s="34" t="s">
        <v>146</v>
      </c>
      <c r="F29" s="34" t="s">
        <v>146</v>
      </c>
      <c r="G29" s="36" t="s">
        <v>145</v>
      </c>
      <c r="H29" s="34" t="s">
        <v>146</v>
      </c>
      <c r="I29" s="53" t="s">
        <v>145</v>
      </c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3" thickBot="1" x14ac:dyDescent="0.3">
      <c r="A30" s="51" t="s">
        <v>408</v>
      </c>
      <c r="B30" s="34" t="s">
        <v>146</v>
      </c>
      <c r="C30" s="36" t="s">
        <v>145</v>
      </c>
      <c r="D30" s="34" t="s">
        <v>146</v>
      </c>
      <c r="E30" s="36" t="s">
        <v>145</v>
      </c>
      <c r="F30" s="36" t="s">
        <v>145</v>
      </c>
      <c r="G30" s="36" t="s">
        <v>145</v>
      </c>
      <c r="H30" s="34" t="s">
        <v>146</v>
      </c>
      <c r="I30" s="53" t="s">
        <v>145</v>
      </c>
      <c r="J30" s="43"/>
      <c r="K30" s="41" t="s">
        <v>146</v>
      </c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</row>
    <row r="31" spans="1:27" ht="13" thickBot="1" x14ac:dyDescent="0.3">
      <c r="A31" s="49" t="s">
        <v>409</v>
      </c>
      <c r="B31" s="34" t="s">
        <v>146</v>
      </c>
      <c r="C31" s="36" t="s">
        <v>145</v>
      </c>
      <c r="D31" s="34" t="s">
        <v>146</v>
      </c>
      <c r="E31" s="36" t="s">
        <v>145</v>
      </c>
      <c r="F31" s="34" t="s">
        <v>146</v>
      </c>
      <c r="G31" s="36" t="s">
        <v>145</v>
      </c>
      <c r="H31" s="34" t="s">
        <v>146</v>
      </c>
      <c r="I31" s="52" t="s">
        <v>146</v>
      </c>
      <c r="J31" s="43" t="s">
        <v>146</v>
      </c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</row>
    <row r="32" spans="1:27" ht="13" thickBot="1" x14ac:dyDescent="0.3">
      <c r="A32" s="49" t="s">
        <v>410</v>
      </c>
      <c r="B32" s="34" t="s">
        <v>146</v>
      </c>
      <c r="C32" s="34" t="s">
        <v>146</v>
      </c>
      <c r="D32" s="34" t="s">
        <v>146</v>
      </c>
      <c r="E32" s="36" t="s">
        <v>145</v>
      </c>
      <c r="F32" s="34" t="s">
        <v>146</v>
      </c>
      <c r="G32" s="36" t="s">
        <v>145</v>
      </c>
      <c r="H32" s="36" t="s">
        <v>145</v>
      </c>
      <c r="I32" s="53" t="s">
        <v>145</v>
      </c>
      <c r="J32" s="43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</row>
    <row r="33" spans="1:27" ht="13" thickBot="1" x14ac:dyDescent="0.3">
      <c r="A33" s="49" t="s">
        <v>411</v>
      </c>
      <c r="B33" s="34" t="s">
        <v>146</v>
      </c>
      <c r="C33" s="36" t="s">
        <v>145</v>
      </c>
      <c r="D33" s="34" t="s">
        <v>146</v>
      </c>
      <c r="E33" s="36" t="s">
        <v>145</v>
      </c>
      <c r="F33" s="34" t="s">
        <v>146</v>
      </c>
      <c r="G33" s="36" t="s">
        <v>145</v>
      </c>
      <c r="H33" s="34" t="s">
        <v>146</v>
      </c>
      <c r="I33" s="53" t="s">
        <v>145</v>
      </c>
      <c r="J33" s="43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</row>
    <row r="34" spans="1:27" ht="13" thickBot="1" x14ac:dyDescent="0.3">
      <c r="A34" s="33"/>
      <c r="B34" s="33"/>
      <c r="C34" s="33"/>
      <c r="D34" s="33"/>
      <c r="E34" s="33"/>
      <c r="F34" s="33"/>
      <c r="G34" s="33"/>
      <c r="H34" s="33"/>
      <c r="I34" s="41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7" ht="13" thickBot="1" x14ac:dyDescent="0.3">
      <c r="A35" s="33"/>
      <c r="B35" s="33"/>
      <c r="C35" s="33"/>
      <c r="D35" s="33"/>
      <c r="E35" s="33"/>
      <c r="F35" s="33"/>
      <c r="G35" s="33"/>
      <c r="H35" s="33"/>
      <c r="I35" s="41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7" ht="13" thickBot="1" x14ac:dyDescent="0.3">
      <c r="A36" s="33"/>
      <c r="B36" s="33"/>
      <c r="C36" s="33"/>
      <c r="D36" s="33"/>
      <c r="E36" s="33"/>
      <c r="F36" s="33"/>
      <c r="G36" s="33"/>
      <c r="H36" s="33"/>
      <c r="I36" s="41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7" ht="13" thickBot="1" x14ac:dyDescent="0.3">
      <c r="A37" s="33"/>
      <c r="B37" s="33"/>
      <c r="C37" s="33"/>
      <c r="D37" s="33"/>
      <c r="E37" s="33"/>
      <c r="F37" s="33"/>
      <c r="G37" s="33"/>
      <c r="H37" s="33"/>
      <c r="I37" s="41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7" ht="13" thickBot="1" x14ac:dyDescent="0.3">
      <c r="A38" s="33"/>
      <c r="B38" s="33"/>
      <c r="C38" s="33"/>
      <c r="D38" s="33"/>
      <c r="E38" s="33"/>
      <c r="F38" s="33"/>
      <c r="G38" s="33"/>
      <c r="H38" s="33"/>
      <c r="I38" s="41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7" ht="13" thickBot="1" x14ac:dyDescent="0.3">
      <c r="A39" s="33"/>
      <c r="B39" s="33"/>
      <c r="C39" s="33"/>
      <c r="D39" s="33"/>
      <c r="E39" s="33"/>
      <c r="F39" s="33"/>
      <c r="G39" s="33"/>
      <c r="H39" s="33"/>
      <c r="I39" s="41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7" ht="13" thickBot="1" x14ac:dyDescent="0.3">
      <c r="A40" s="33"/>
      <c r="B40" s="33"/>
      <c r="C40" s="33"/>
      <c r="D40" s="33"/>
      <c r="E40" s="33"/>
      <c r="F40" s="33"/>
      <c r="G40" s="33"/>
      <c r="H40" s="33"/>
      <c r="I40" s="41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7" ht="13" thickBot="1" x14ac:dyDescent="0.3">
      <c r="A41" s="33"/>
      <c r="B41" s="33"/>
      <c r="C41" s="33"/>
      <c r="D41" s="33"/>
      <c r="E41" s="33"/>
      <c r="F41" s="33"/>
      <c r="G41" s="33"/>
      <c r="H41" s="33"/>
      <c r="I41" s="41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7" ht="13" thickBot="1" x14ac:dyDescent="0.3">
      <c r="A42" s="33"/>
      <c r="B42" s="33"/>
      <c r="C42" s="33"/>
      <c r="D42" s="33"/>
      <c r="E42" s="33"/>
      <c r="F42" s="33"/>
      <c r="G42" s="33"/>
      <c r="H42" s="33"/>
      <c r="I42" s="41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7" ht="13" thickBot="1" x14ac:dyDescent="0.3">
      <c r="A43" s="33"/>
      <c r="B43" s="33"/>
      <c r="C43" s="33"/>
      <c r="D43" s="33"/>
      <c r="E43" s="33"/>
      <c r="F43" s="33"/>
      <c r="G43" s="33"/>
      <c r="H43" s="33"/>
      <c r="I43" s="41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7" ht="13" thickBot="1" x14ac:dyDescent="0.3">
      <c r="A44" s="33"/>
      <c r="B44" s="33"/>
      <c r="C44" s="33"/>
      <c r="D44" s="33"/>
      <c r="E44" s="33"/>
      <c r="F44" s="33"/>
      <c r="G44" s="33"/>
      <c r="H44" s="33"/>
      <c r="I44" s="41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7" ht="13" thickBot="1" x14ac:dyDescent="0.3">
      <c r="A45" s="33"/>
      <c r="B45" s="33"/>
      <c r="C45" s="33"/>
      <c r="D45" s="33"/>
      <c r="E45" s="33"/>
      <c r="F45" s="33"/>
      <c r="G45" s="33"/>
      <c r="H45" s="33"/>
      <c r="I45" s="41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7" ht="13" thickBot="1" x14ac:dyDescent="0.3">
      <c r="A46" s="33"/>
      <c r="B46" s="33"/>
      <c r="C46" s="33"/>
      <c r="D46" s="33"/>
      <c r="E46" s="33"/>
      <c r="F46" s="33"/>
      <c r="G46" s="33"/>
      <c r="H46" s="33"/>
      <c r="I46" s="41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7" ht="13" thickBot="1" x14ac:dyDescent="0.3">
      <c r="A47" s="33"/>
      <c r="B47" s="33"/>
      <c r="C47" s="33"/>
      <c r="D47" s="33"/>
      <c r="E47" s="33"/>
      <c r="F47" s="33"/>
      <c r="G47" s="33"/>
      <c r="H47" s="33"/>
      <c r="I47" s="41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7" ht="13" thickBot="1" x14ac:dyDescent="0.3">
      <c r="A48" s="33"/>
      <c r="B48" s="33"/>
      <c r="C48" s="33"/>
      <c r="D48" s="33"/>
      <c r="E48" s="33"/>
      <c r="F48" s="33"/>
      <c r="G48" s="33"/>
      <c r="H48" s="33"/>
      <c r="I48" s="41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" thickBot="1" x14ac:dyDescent="0.3">
      <c r="A49" s="33"/>
      <c r="B49" s="33"/>
      <c r="C49" s="33"/>
      <c r="D49" s="33"/>
      <c r="E49" s="33"/>
      <c r="F49" s="33"/>
      <c r="G49" s="33"/>
      <c r="H49" s="33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" thickBot="1" x14ac:dyDescent="0.3">
      <c r="A50" s="33"/>
      <c r="B50" s="33"/>
      <c r="C50" s="33"/>
      <c r="D50" s="33"/>
      <c r="E50" s="33"/>
      <c r="F50" s="33"/>
      <c r="G50" s="33"/>
      <c r="H50" s="33"/>
      <c r="I50" s="41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" thickBot="1" x14ac:dyDescent="0.3">
      <c r="A51" s="33"/>
      <c r="B51" s="33"/>
      <c r="C51" s="33"/>
      <c r="D51" s="33"/>
      <c r="E51" s="33"/>
      <c r="F51" s="33"/>
      <c r="G51" s="33"/>
      <c r="H51" s="33"/>
      <c r="I51" s="41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" thickBot="1" x14ac:dyDescent="0.3">
      <c r="A52" s="33"/>
      <c r="B52" s="33"/>
      <c r="C52" s="33"/>
      <c r="D52" s="33"/>
      <c r="E52" s="33"/>
      <c r="F52" s="33"/>
      <c r="G52" s="33"/>
      <c r="H52" s="33"/>
      <c r="I52" s="41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" thickBot="1" x14ac:dyDescent="0.3">
      <c r="A53" s="33"/>
      <c r="B53" s="33"/>
      <c r="C53" s="33"/>
      <c r="D53" s="33"/>
      <c r="E53" s="33"/>
      <c r="F53" s="33"/>
      <c r="G53" s="33"/>
      <c r="H53" s="33"/>
      <c r="I53" s="41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" thickBot="1" x14ac:dyDescent="0.3">
      <c r="A54" s="33"/>
      <c r="B54" s="33"/>
      <c r="C54" s="33"/>
      <c r="D54" s="33"/>
      <c r="E54" s="33"/>
      <c r="F54" s="33"/>
      <c r="G54" s="33"/>
      <c r="H54" s="33"/>
      <c r="I54" s="41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" thickBot="1" x14ac:dyDescent="0.3">
      <c r="A55" s="33"/>
      <c r="B55" s="33"/>
      <c r="C55" s="33"/>
      <c r="D55" s="33"/>
      <c r="E55" s="33"/>
      <c r="F55" s="33"/>
      <c r="G55" s="33"/>
      <c r="H55" s="33"/>
      <c r="I55" s="41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" thickBot="1" x14ac:dyDescent="0.3">
      <c r="A56" s="33"/>
      <c r="B56" s="33"/>
      <c r="C56" s="33"/>
      <c r="D56" s="33"/>
      <c r="E56" s="33"/>
      <c r="F56" s="33"/>
      <c r="G56" s="33"/>
      <c r="H56" s="33"/>
      <c r="I56" s="41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" thickBot="1" x14ac:dyDescent="0.3">
      <c r="A57" s="33"/>
      <c r="B57" s="33"/>
      <c r="C57" s="33"/>
      <c r="D57" s="33"/>
      <c r="E57" s="33"/>
      <c r="F57" s="33"/>
      <c r="G57" s="33"/>
      <c r="H57" s="33"/>
      <c r="I57" s="41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" thickBot="1" x14ac:dyDescent="0.3">
      <c r="A58" s="33"/>
      <c r="B58" s="33"/>
      <c r="C58" s="33"/>
      <c r="D58" s="33"/>
      <c r="E58" s="33"/>
      <c r="F58" s="33"/>
      <c r="G58" s="33"/>
      <c r="H58" s="33"/>
      <c r="I58" s="41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" thickBot="1" x14ac:dyDescent="0.3">
      <c r="A59" s="33"/>
      <c r="B59" s="33"/>
      <c r="C59" s="33"/>
      <c r="D59" s="33"/>
      <c r="E59" s="33"/>
      <c r="F59" s="33"/>
      <c r="G59" s="33"/>
      <c r="H59" s="33"/>
      <c r="I59" s="41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" thickBot="1" x14ac:dyDescent="0.3">
      <c r="A60" s="33"/>
      <c r="B60" s="33"/>
      <c r="C60" s="33"/>
      <c r="D60" s="33"/>
      <c r="E60" s="33"/>
      <c r="F60" s="33"/>
      <c r="G60" s="33"/>
      <c r="H60" s="33"/>
      <c r="I60" s="41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" thickBot="1" x14ac:dyDescent="0.3">
      <c r="A61" s="33"/>
      <c r="B61" s="33"/>
      <c r="C61" s="33"/>
      <c r="D61" s="33"/>
      <c r="E61" s="33"/>
      <c r="F61" s="33"/>
      <c r="G61" s="33"/>
      <c r="H61" s="33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" thickBot="1" x14ac:dyDescent="0.3">
      <c r="A62" s="33"/>
      <c r="B62" s="33"/>
      <c r="C62" s="33"/>
      <c r="D62" s="33"/>
      <c r="E62" s="33"/>
      <c r="F62" s="33"/>
      <c r="G62" s="33"/>
      <c r="H62" s="33"/>
      <c r="I62" s="41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" thickBot="1" x14ac:dyDescent="0.3">
      <c r="A63" s="33"/>
      <c r="B63" s="33"/>
      <c r="C63" s="33"/>
      <c r="D63" s="33"/>
      <c r="E63" s="33"/>
      <c r="F63" s="33"/>
      <c r="G63" s="33"/>
      <c r="H63" s="33"/>
      <c r="I63" s="41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" thickBot="1" x14ac:dyDescent="0.3">
      <c r="A64" s="33"/>
      <c r="B64" s="33"/>
      <c r="C64" s="33"/>
      <c r="D64" s="33"/>
      <c r="E64" s="33"/>
      <c r="F64" s="33"/>
      <c r="G64" s="33"/>
      <c r="H64" s="33"/>
      <c r="I64" s="41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" thickBot="1" x14ac:dyDescent="0.3">
      <c r="A65" s="33"/>
      <c r="B65" s="33"/>
      <c r="C65" s="33"/>
      <c r="D65" s="33"/>
      <c r="E65" s="33"/>
      <c r="F65" s="33"/>
      <c r="G65" s="33"/>
      <c r="H65" s="33"/>
      <c r="I65" s="41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" thickBot="1" x14ac:dyDescent="0.3">
      <c r="A66" s="33"/>
      <c r="B66" s="33"/>
      <c r="C66" s="33"/>
      <c r="D66" s="33"/>
      <c r="E66" s="33"/>
      <c r="F66" s="33"/>
      <c r="G66" s="33"/>
      <c r="H66" s="33"/>
      <c r="I66" s="41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" thickBot="1" x14ac:dyDescent="0.3">
      <c r="A67" s="33"/>
      <c r="B67" s="33"/>
      <c r="C67" s="33"/>
      <c r="D67" s="33"/>
      <c r="E67" s="33"/>
      <c r="F67" s="33"/>
      <c r="G67" s="33"/>
      <c r="H67" s="33"/>
      <c r="I67" s="41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" thickBot="1" x14ac:dyDescent="0.3">
      <c r="A68" s="33"/>
      <c r="B68" s="33"/>
      <c r="C68" s="33"/>
      <c r="D68" s="33"/>
      <c r="E68" s="33"/>
      <c r="F68" s="33"/>
      <c r="G68" s="33"/>
      <c r="H68" s="33"/>
      <c r="I68" s="41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" thickBot="1" x14ac:dyDescent="0.3">
      <c r="A69" s="33"/>
      <c r="B69" s="33"/>
      <c r="C69" s="33"/>
      <c r="D69" s="33"/>
      <c r="E69" s="33"/>
      <c r="F69" s="33"/>
      <c r="G69" s="33"/>
      <c r="H69" s="33"/>
      <c r="I69" s="41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" thickBot="1" x14ac:dyDescent="0.3">
      <c r="A70" s="33"/>
      <c r="B70" s="33"/>
      <c r="C70" s="33"/>
      <c r="D70" s="33"/>
      <c r="E70" s="33"/>
      <c r="F70" s="33"/>
      <c r="G70" s="33"/>
      <c r="H70" s="33"/>
      <c r="I70" s="41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" thickBot="1" x14ac:dyDescent="0.3">
      <c r="A71" s="33"/>
      <c r="B71" s="33"/>
      <c r="C71" s="33"/>
      <c r="D71" s="33"/>
      <c r="E71" s="33"/>
      <c r="F71" s="33"/>
      <c r="G71" s="33"/>
      <c r="H71" s="33"/>
      <c r="I71" s="41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" thickBot="1" x14ac:dyDescent="0.3">
      <c r="A72" s="33"/>
      <c r="B72" s="33"/>
      <c r="C72" s="33"/>
      <c r="D72" s="33"/>
      <c r="E72" s="33"/>
      <c r="F72" s="33"/>
      <c r="G72" s="33"/>
      <c r="H72" s="33"/>
      <c r="I72" s="41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" thickBot="1" x14ac:dyDescent="0.3">
      <c r="A73" s="33"/>
      <c r="B73" s="33"/>
      <c r="C73" s="33"/>
      <c r="D73" s="33"/>
      <c r="E73" s="33"/>
      <c r="F73" s="33"/>
      <c r="G73" s="33"/>
      <c r="H73" s="33"/>
      <c r="I73" s="41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" thickBot="1" x14ac:dyDescent="0.3">
      <c r="A74" s="33"/>
      <c r="B74" s="33"/>
      <c r="C74" s="33"/>
      <c r="D74" s="33"/>
      <c r="E74" s="33"/>
      <c r="F74" s="33"/>
      <c r="G74" s="33"/>
      <c r="H74" s="33"/>
      <c r="I74" s="41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" thickBot="1" x14ac:dyDescent="0.3">
      <c r="A75" s="33"/>
      <c r="B75" s="33"/>
      <c r="C75" s="33"/>
      <c r="D75" s="33"/>
      <c r="E75" s="33"/>
      <c r="F75" s="33"/>
      <c r="G75" s="33"/>
      <c r="H75" s="33"/>
      <c r="I75" s="41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" thickBot="1" x14ac:dyDescent="0.3">
      <c r="A76" s="33"/>
      <c r="B76" s="33"/>
      <c r="C76" s="33"/>
      <c r="D76" s="33"/>
      <c r="E76" s="33"/>
      <c r="F76" s="33"/>
      <c r="G76" s="33"/>
      <c r="H76" s="33"/>
      <c r="I76" s="41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" thickBot="1" x14ac:dyDescent="0.3">
      <c r="A77" s="33"/>
      <c r="B77" s="33"/>
      <c r="C77" s="33"/>
      <c r="D77" s="33"/>
      <c r="E77" s="33"/>
      <c r="F77" s="33"/>
      <c r="G77" s="33"/>
      <c r="H77" s="33"/>
      <c r="I77" s="41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" thickBot="1" x14ac:dyDescent="0.3">
      <c r="A78" s="33"/>
      <c r="B78" s="33"/>
      <c r="C78" s="33"/>
      <c r="D78" s="33"/>
      <c r="E78" s="33"/>
      <c r="F78" s="33"/>
      <c r="G78" s="33"/>
      <c r="H78" s="33"/>
      <c r="I78" s="41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" thickBot="1" x14ac:dyDescent="0.3">
      <c r="A79" s="33"/>
      <c r="B79" s="33"/>
      <c r="C79" s="33"/>
      <c r="D79" s="33"/>
      <c r="E79" s="33"/>
      <c r="F79" s="33"/>
      <c r="G79" s="33"/>
      <c r="H79" s="33"/>
      <c r="I79" s="41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" thickBot="1" x14ac:dyDescent="0.3">
      <c r="A80" s="33"/>
      <c r="B80" s="33"/>
      <c r="C80" s="33"/>
      <c r="D80" s="33"/>
      <c r="E80" s="33"/>
      <c r="F80" s="33"/>
      <c r="G80" s="33"/>
      <c r="H80" s="33"/>
      <c r="I80" s="41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" thickBot="1" x14ac:dyDescent="0.3">
      <c r="A81" s="33"/>
      <c r="B81" s="33"/>
      <c r="C81" s="33"/>
      <c r="D81" s="33"/>
      <c r="E81" s="33"/>
      <c r="F81" s="33"/>
      <c r="G81" s="33"/>
      <c r="H81" s="33"/>
      <c r="I81" s="41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" thickBot="1" x14ac:dyDescent="0.3">
      <c r="A82" s="33"/>
      <c r="B82" s="33"/>
      <c r="C82" s="33"/>
      <c r="D82" s="33"/>
      <c r="E82" s="33"/>
      <c r="F82" s="33"/>
      <c r="G82" s="33"/>
      <c r="H82" s="33"/>
      <c r="I82" s="41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" thickBot="1" x14ac:dyDescent="0.3">
      <c r="A83" s="33"/>
      <c r="B83" s="33"/>
      <c r="C83" s="33"/>
      <c r="D83" s="33"/>
      <c r="E83" s="33"/>
      <c r="F83" s="33"/>
      <c r="G83" s="33"/>
      <c r="H83" s="33"/>
      <c r="I83" s="41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" thickBot="1" x14ac:dyDescent="0.3">
      <c r="A84" s="33"/>
      <c r="B84" s="33"/>
      <c r="C84" s="33"/>
      <c r="D84" s="33"/>
      <c r="E84" s="33"/>
      <c r="F84" s="33"/>
      <c r="G84" s="33"/>
      <c r="H84" s="33"/>
      <c r="I84" s="41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" thickBot="1" x14ac:dyDescent="0.3">
      <c r="A85" s="33"/>
      <c r="B85" s="33"/>
      <c r="C85" s="33"/>
      <c r="D85" s="33"/>
      <c r="E85" s="33"/>
      <c r="F85" s="33"/>
      <c r="G85" s="33"/>
      <c r="H85" s="33"/>
      <c r="I85" s="41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" thickBot="1" x14ac:dyDescent="0.3">
      <c r="A86" s="33"/>
      <c r="B86" s="33"/>
      <c r="C86" s="33"/>
      <c r="D86" s="33"/>
      <c r="E86" s="33"/>
      <c r="F86" s="33"/>
      <c r="G86" s="33"/>
      <c r="H86" s="33"/>
      <c r="I86" s="41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" thickBot="1" x14ac:dyDescent="0.3">
      <c r="A87" s="33"/>
      <c r="B87" s="33"/>
      <c r="C87" s="33"/>
      <c r="D87" s="33"/>
      <c r="E87" s="33"/>
      <c r="F87" s="33"/>
      <c r="G87" s="33"/>
      <c r="H87" s="33"/>
      <c r="I87" s="41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" thickBot="1" x14ac:dyDescent="0.3">
      <c r="A88" s="33"/>
      <c r="B88" s="33"/>
      <c r="C88" s="33"/>
      <c r="D88" s="33"/>
      <c r="E88" s="33"/>
      <c r="F88" s="33"/>
      <c r="G88" s="33"/>
      <c r="H88" s="33"/>
      <c r="I88" s="41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" thickBot="1" x14ac:dyDescent="0.3">
      <c r="A89" s="33"/>
      <c r="B89" s="33"/>
      <c r="C89" s="33"/>
      <c r="D89" s="33"/>
      <c r="E89" s="33"/>
      <c r="F89" s="33"/>
      <c r="G89" s="33"/>
      <c r="H89" s="33"/>
      <c r="I89" s="41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" thickBot="1" x14ac:dyDescent="0.3">
      <c r="A90" s="33"/>
      <c r="B90" s="33"/>
      <c r="C90" s="33"/>
      <c r="D90" s="33"/>
      <c r="E90" s="33"/>
      <c r="F90" s="33"/>
      <c r="G90" s="33"/>
      <c r="H90" s="33"/>
      <c r="I90" s="41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" thickBot="1" x14ac:dyDescent="0.3">
      <c r="A91" s="33"/>
      <c r="B91" s="33"/>
      <c r="C91" s="33"/>
      <c r="D91" s="33"/>
      <c r="E91" s="33"/>
      <c r="F91" s="33"/>
      <c r="G91" s="33"/>
      <c r="H91" s="33"/>
      <c r="I91" s="41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" thickBot="1" x14ac:dyDescent="0.3">
      <c r="A92" s="33"/>
      <c r="B92" s="33"/>
      <c r="C92" s="33"/>
      <c r="D92" s="33"/>
      <c r="E92" s="33"/>
      <c r="F92" s="33"/>
      <c r="G92" s="33"/>
      <c r="H92" s="33"/>
      <c r="I92" s="41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" thickBot="1" x14ac:dyDescent="0.3">
      <c r="A93" s="33"/>
      <c r="B93" s="33"/>
      <c r="C93" s="33"/>
      <c r="D93" s="33"/>
      <c r="E93" s="33"/>
      <c r="F93" s="33"/>
      <c r="G93" s="33"/>
      <c r="H93" s="33"/>
      <c r="I93" s="41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" thickBot="1" x14ac:dyDescent="0.3">
      <c r="A94" s="33"/>
      <c r="B94" s="33"/>
      <c r="C94" s="33"/>
      <c r="D94" s="33"/>
      <c r="E94" s="33"/>
      <c r="F94" s="33"/>
      <c r="G94" s="33"/>
      <c r="H94" s="33"/>
      <c r="I94" s="41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" thickBot="1" x14ac:dyDescent="0.3">
      <c r="A95" s="33"/>
      <c r="B95" s="33"/>
      <c r="C95" s="33"/>
      <c r="D95" s="33"/>
      <c r="E95" s="33"/>
      <c r="F95" s="33"/>
      <c r="G95" s="33"/>
      <c r="H95" s="33"/>
      <c r="I95" s="41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" thickBot="1" x14ac:dyDescent="0.3">
      <c r="A96" s="33"/>
      <c r="B96" s="33"/>
      <c r="C96" s="33"/>
      <c r="D96" s="33"/>
      <c r="E96" s="33"/>
      <c r="F96" s="33"/>
      <c r="G96" s="33"/>
      <c r="H96" s="33"/>
      <c r="I96" s="41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" thickBot="1" x14ac:dyDescent="0.3">
      <c r="A97" s="33"/>
      <c r="B97" s="33"/>
      <c r="C97" s="33"/>
      <c r="D97" s="33"/>
      <c r="E97" s="33"/>
      <c r="F97" s="33"/>
      <c r="G97" s="33"/>
      <c r="H97" s="33"/>
      <c r="I97" s="41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" thickBot="1" x14ac:dyDescent="0.3">
      <c r="A98" s="33"/>
      <c r="B98" s="33"/>
      <c r="C98" s="33"/>
      <c r="D98" s="33"/>
      <c r="E98" s="33"/>
      <c r="F98" s="33"/>
      <c r="G98" s="33"/>
      <c r="H98" s="33"/>
      <c r="I98" s="41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" thickBot="1" x14ac:dyDescent="0.3">
      <c r="A99" s="33"/>
      <c r="B99" s="33"/>
      <c r="C99" s="33"/>
      <c r="D99" s="33"/>
      <c r="E99" s="33"/>
      <c r="F99" s="33"/>
      <c r="G99" s="33"/>
      <c r="H99" s="33"/>
      <c r="I99" s="41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" thickBot="1" x14ac:dyDescent="0.3">
      <c r="A100" s="33"/>
      <c r="B100" s="33"/>
      <c r="C100" s="33"/>
      <c r="D100" s="33"/>
      <c r="E100" s="33"/>
      <c r="F100" s="33"/>
      <c r="G100" s="33"/>
      <c r="H100" s="33"/>
      <c r="I100" s="41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" thickBot="1" x14ac:dyDescent="0.3">
      <c r="A101" s="33"/>
      <c r="B101" s="33"/>
      <c r="C101" s="33"/>
      <c r="D101" s="33"/>
      <c r="E101" s="33"/>
      <c r="F101" s="33"/>
      <c r="G101" s="33"/>
      <c r="H101" s="33"/>
      <c r="I101" s="41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" thickBot="1" x14ac:dyDescent="0.3">
      <c r="A102" s="33"/>
      <c r="B102" s="33"/>
      <c r="C102" s="33"/>
      <c r="D102" s="33"/>
      <c r="E102" s="33"/>
      <c r="F102" s="33"/>
      <c r="G102" s="33"/>
      <c r="H102" s="33"/>
      <c r="I102" s="41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" thickBot="1" x14ac:dyDescent="0.3">
      <c r="A103" s="33"/>
      <c r="B103" s="33"/>
      <c r="C103" s="33"/>
      <c r="D103" s="33"/>
      <c r="E103" s="33"/>
      <c r="F103" s="33"/>
      <c r="G103" s="33"/>
      <c r="H103" s="33"/>
      <c r="I103" s="41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" thickBot="1" x14ac:dyDescent="0.3">
      <c r="A104" s="33"/>
      <c r="B104" s="33"/>
      <c r="C104" s="33"/>
      <c r="D104" s="33"/>
      <c r="E104" s="33"/>
      <c r="F104" s="33"/>
      <c r="G104" s="33"/>
      <c r="H104" s="33"/>
      <c r="I104" s="41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" thickBot="1" x14ac:dyDescent="0.3">
      <c r="A105" s="33"/>
      <c r="B105" s="33"/>
      <c r="C105" s="33"/>
      <c r="D105" s="33"/>
      <c r="E105" s="33"/>
      <c r="F105" s="33"/>
      <c r="G105" s="33"/>
      <c r="H105" s="33"/>
      <c r="I105" s="41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" thickBot="1" x14ac:dyDescent="0.3">
      <c r="A106" s="33"/>
      <c r="B106" s="33"/>
      <c r="C106" s="33"/>
      <c r="D106" s="33"/>
      <c r="E106" s="33"/>
      <c r="F106" s="33"/>
      <c r="G106" s="33"/>
      <c r="H106" s="33"/>
      <c r="I106" s="41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" thickBot="1" x14ac:dyDescent="0.3">
      <c r="A107" s="33"/>
      <c r="B107" s="33"/>
      <c r="C107" s="33"/>
      <c r="D107" s="33"/>
      <c r="E107" s="33"/>
      <c r="F107" s="33"/>
      <c r="G107" s="33"/>
      <c r="H107" s="33"/>
      <c r="I107" s="41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" thickBot="1" x14ac:dyDescent="0.3">
      <c r="A108" s="33"/>
      <c r="B108" s="33"/>
      <c r="C108" s="33"/>
      <c r="D108" s="33"/>
      <c r="E108" s="33"/>
      <c r="F108" s="33"/>
      <c r="G108" s="33"/>
      <c r="H108" s="33"/>
      <c r="I108" s="41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" thickBot="1" x14ac:dyDescent="0.3">
      <c r="A109" s="33"/>
      <c r="B109" s="33"/>
      <c r="C109" s="33"/>
      <c r="D109" s="33"/>
      <c r="E109" s="33"/>
      <c r="F109" s="33"/>
      <c r="G109" s="33"/>
      <c r="H109" s="33"/>
      <c r="I109" s="41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" thickBot="1" x14ac:dyDescent="0.3">
      <c r="A110" s="33"/>
      <c r="B110" s="33"/>
      <c r="C110" s="33"/>
      <c r="D110" s="33"/>
      <c r="E110" s="33"/>
      <c r="F110" s="33"/>
      <c r="G110" s="33"/>
      <c r="H110" s="33"/>
      <c r="I110" s="41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" thickBot="1" x14ac:dyDescent="0.3">
      <c r="A111" s="33"/>
      <c r="B111" s="33"/>
      <c r="C111" s="33"/>
      <c r="D111" s="33"/>
      <c r="E111" s="33"/>
      <c r="F111" s="33"/>
      <c r="G111" s="33"/>
      <c r="H111" s="33"/>
      <c r="I111" s="41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" thickBot="1" x14ac:dyDescent="0.3">
      <c r="A112" s="33"/>
      <c r="B112" s="33"/>
      <c r="C112" s="33"/>
      <c r="D112" s="33"/>
      <c r="E112" s="33"/>
      <c r="F112" s="33"/>
      <c r="G112" s="33"/>
      <c r="H112" s="33"/>
      <c r="I112" s="41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" thickBot="1" x14ac:dyDescent="0.3">
      <c r="A113" s="33"/>
      <c r="B113" s="33"/>
      <c r="C113" s="33"/>
      <c r="D113" s="33"/>
      <c r="E113" s="33"/>
      <c r="F113" s="33"/>
      <c r="G113" s="33"/>
      <c r="H113" s="33"/>
      <c r="I113" s="41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" thickBot="1" x14ac:dyDescent="0.3">
      <c r="A114" s="33"/>
      <c r="B114" s="33"/>
      <c r="C114" s="33"/>
      <c r="D114" s="33"/>
      <c r="E114" s="33"/>
      <c r="F114" s="33"/>
      <c r="G114" s="33"/>
      <c r="H114" s="33"/>
      <c r="I114" s="41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" thickBot="1" x14ac:dyDescent="0.3">
      <c r="A115" s="33"/>
      <c r="B115" s="33"/>
      <c r="C115" s="33"/>
      <c r="D115" s="33"/>
      <c r="E115" s="33"/>
      <c r="F115" s="33"/>
      <c r="G115" s="33"/>
      <c r="H115" s="33"/>
      <c r="I115" s="4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" thickBot="1" x14ac:dyDescent="0.3">
      <c r="A116" s="33"/>
      <c r="B116" s="33"/>
      <c r="C116" s="33"/>
      <c r="D116" s="33"/>
      <c r="E116" s="33"/>
      <c r="F116" s="33"/>
      <c r="G116" s="33"/>
      <c r="H116" s="33"/>
      <c r="I116" s="4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" thickBot="1" x14ac:dyDescent="0.3">
      <c r="A117" s="33"/>
      <c r="B117" s="33"/>
      <c r="C117" s="33"/>
      <c r="D117" s="33"/>
      <c r="E117" s="33"/>
      <c r="F117" s="33"/>
      <c r="G117" s="33"/>
      <c r="H117" s="33"/>
      <c r="I117" s="4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" thickBot="1" x14ac:dyDescent="0.3">
      <c r="A118" s="33"/>
      <c r="B118" s="33"/>
      <c r="C118" s="33"/>
      <c r="D118" s="33"/>
      <c r="E118" s="33"/>
      <c r="F118" s="33"/>
      <c r="G118" s="33"/>
      <c r="H118" s="33"/>
      <c r="I118" s="4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" thickBot="1" x14ac:dyDescent="0.3">
      <c r="A119" s="33"/>
      <c r="B119" s="33"/>
      <c r="C119" s="33"/>
      <c r="D119" s="33"/>
      <c r="E119" s="33"/>
      <c r="F119" s="33"/>
      <c r="G119" s="33"/>
      <c r="H119" s="33"/>
      <c r="I119" s="4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" thickBot="1" x14ac:dyDescent="0.3">
      <c r="A120" s="33"/>
      <c r="B120" s="33"/>
      <c r="C120" s="33"/>
      <c r="D120" s="33"/>
      <c r="E120" s="33"/>
      <c r="F120" s="33"/>
      <c r="G120" s="33"/>
      <c r="H120" s="33"/>
      <c r="I120" s="41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" thickBot="1" x14ac:dyDescent="0.3">
      <c r="A121" s="33"/>
      <c r="B121" s="33"/>
      <c r="C121" s="33"/>
      <c r="D121" s="33"/>
      <c r="E121" s="33"/>
      <c r="F121" s="33"/>
      <c r="G121" s="33"/>
      <c r="H121" s="33"/>
      <c r="I121" s="41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" thickBot="1" x14ac:dyDescent="0.3">
      <c r="A122" s="33"/>
      <c r="B122" s="33"/>
      <c r="C122" s="33"/>
      <c r="D122" s="33"/>
      <c r="E122" s="33"/>
      <c r="F122" s="33"/>
      <c r="G122" s="33"/>
      <c r="H122" s="33"/>
      <c r="I122" s="41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" thickBot="1" x14ac:dyDescent="0.3">
      <c r="A123" s="33"/>
      <c r="B123" s="33"/>
      <c r="C123" s="33"/>
      <c r="D123" s="33"/>
      <c r="E123" s="33"/>
      <c r="F123" s="33"/>
      <c r="G123" s="33"/>
      <c r="H123" s="33"/>
      <c r="I123" s="41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" thickBot="1" x14ac:dyDescent="0.3">
      <c r="A124" s="33"/>
      <c r="B124" s="33"/>
      <c r="C124" s="33"/>
      <c r="D124" s="33"/>
      <c r="E124" s="33"/>
      <c r="F124" s="33"/>
      <c r="G124" s="33"/>
      <c r="H124" s="33"/>
      <c r="I124" s="41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" thickBot="1" x14ac:dyDescent="0.3">
      <c r="A125" s="33"/>
      <c r="B125" s="33"/>
      <c r="C125" s="33"/>
      <c r="D125" s="33"/>
      <c r="E125" s="33"/>
      <c r="F125" s="33"/>
      <c r="G125" s="33"/>
      <c r="H125" s="33"/>
      <c r="I125" s="41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" thickBot="1" x14ac:dyDescent="0.3">
      <c r="A126" s="33"/>
      <c r="B126" s="33"/>
      <c r="C126" s="33"/>
      <c r="D126" s="33"/>
      <c r="E126" s="33"/>
      <c r="F126" s="33"/>
      <c r="G126" s="33"/>
      <c r="H126" s="33"/>
      <c r="I126" s="41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" thickBot="1" x14ac:dyDescent="0.3">
      <c r="A127" s="33"/>
      <c r="B127" s="33"/>
      <c r="C127" s="33"/>
      <c r="D127" s="33"/>
      <c r="E127" s="33"/>
      <c r="F127" s="33"/>
      <c r="G127" s="33"/>
      <c r="H127" s="33"/>
      <c r="I127" s="41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" thickBot="1" x14ac:dyDescent="0.3">
      <c r="A128" s="33"/>
      <c r="B128" s="33"/>
      <c r="C128" s="33"/>
      <c r="D128" s="33"/>
      <c r="E128" s="33"/>
      <c r="F128" s="33"/>
      <c r="G128" s="33"/>
      <c r="H128" s="33"/>
      <c r="I128" s="41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" thickBot="1" x14ac:dyDescent="0.3">
      <c r="A129" s="33"/>
      <c r="B129" s="33"/>
      <c r="C129" s="33"/>
      <c r="D129" s="33"/>
      <c r="E129" s="33"/>
      <c r="F129" s="33"/>
      <c r="G129" s="33"/>
      <c r="H129" s="33"/>
      <c r="I129" s="41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" thickBot="1" x14ac:dyDescent="0.3">
      <c r="A130" s="33"/>
      <c r="B130" s="33"/>
      <c r="C130" s="33"/>
      <c r="D130" s="33"/>
      <c r="E130" s="33"/>
      <c r="F130" s="33"/>
      <c r="G130" s="33"/>
      <c r="H130" s="33"/>
      <c r="I130" s="41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" thickBot="1" x14ac:dyDescent="0.3">
      <c r="A131" s="33"/>
      <c r="B131" s="33"/>
      <c r="C131" s="33"/>
      <c r="D131" s="33"/>
      <c r="E131" s="33"/>
      <c r="F131" s="33"/>
      <c r="G131" s="33"/>
      <c r="H131" s="33"/>
      <c r="I131" s="41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" thickBot="1" x14ac:dyDescent="0.3">
      <c r="A132" s="33"/>
      <c r="B132" s="33"/>
      <c r="C132" s="33"/>
      <c r="D132" s="33"/>
      <c r="E132" s="33"/>
      <c r="F132" s="33"/>
      <c r="G132" s="33"/>
      <c r="H132" s="33"/>
      <c r="I132" s="41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" thickBot="1" x14ac:dyDescent="0.3">
      <c r="A133" s="33"/>
      <c r="B133" s="33"/>
      <c r="C133" s="33"/>
      <c r="D133" s="33"/>
      <c r="E133" s="33"/>
      <c r="F133" s="33"/>
      <c r="G133" s="33"/>
      <c r="H133" s="33"/>
      <c r="I133" s="41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" thickBot="1" x14ac:dyDescent="0.3">
      <c r="A134" s="33"/>
      <c r="B134" s="33"/>
      <c r="C134" s="33"/>
      <c r="D134" s="33"/>
      <c r="E134" s="33"/>
      <c r="F134" s="33"/>
      <c r="G134" s="33"/>
      <c r="H134" s="33"/>
      <c r="I134" s="41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" thickBot="1" x14ac:dyDescent="0.3">
      <c r="A135" s="33"/>
      <c r="B135" s="33"/>
      <c r="C135" s="33"/>
      <c r="D135" s="33"/>
      <c r="E135" s="33"/>
      <c r="F135" s="33"/>
      <c r="G135" s="33"/>
      <c r="H135" s="33"/>
      <c r="I135" s="41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" thickBot="1" x14ac:dyDescent="0.3">
      <c r="A136" s="33"/>
      <c r="B136" s="33"/>
      <c r="C136" s="33"/>
      <c r="D136" s="33"/>
      <c r="E136" s="33"/>
      <c r="F136" s="33"/>
      <c r="G136" s="33"/>
      <c r="H136" s="33"/>
      <c r="I136" s="41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" thickBot="1" x14ac:dyDescent="0.3">
      <c r="A137" s="33"/>
      <c r="B137" s="33"/>
      <c r="C137" s="33"/>
      <c r="D137" s="33"/>
      <c r="E137" s="33"/>
      <c r="F137" s="33"/>
      <c r="G137" s="33"/>
      <c r="H137" s="33"/>
      <c r="I137" s="41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" thickBot="1" x14ac:dyDescent="0.3">
      <c r="A138" s="33"/>
      <c r="B138" s="33"/>
      <c r="C138" s="33"/>
      <c r="D138" s="33"/>
      <c r="E138" s="33"/>
      <c r="F138" s="33"/>
      <c r="G138" s="33"/>
      <c r="H138" s="33"/>
      <c r="I138" s="41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" thickBot="1" x14ac:dyDescent="0.3">
      <c r="A139" s="33"/>
      <c r="B139" s="33"/>
      <c r="C139" s="33"/>
      <c r="D139" s="33"/>
      <c r="E139" s="33"/>
      <c r="F139" s="33"/>
      <c r="G139" s="33"/>
      <c r="H139" s="33"/>
      <c r="I139" s="41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" thickBot="1" x14ac:dyDescent="0.3">
      <c r="A140" s="33"/>
      <c r="B140" s="33"/>
      <c r="C140" s="33"/>
      <c r="D140" s="33"/>
      <c r="E140" s="33"/>
      <c r="F140" s="33"/>
      <c r="G140" s="33"/>
      <c r="H140" s="33"/>
      <c r="I140" s="41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" thickBot="1" x14ac:dyDescent="0.3">
      <c r="A141" s="33"/>
      <c r="B141" s="33"/>
      <c r="C141" s="33"/>
      <c r="D141" s="33"/>
      <c r="E141" s="33"/>
      <c r="F141" s="33"/>
      <c r="G141" s="33"/>
      <c r="H141" s="33"/>
      <c r="I141" s="41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" thickBot="1" x14ac:dyDescent="0.3">
      <c r="A142" s="33"/>
      <c r="B142" s="33"/>
      <c r="C142" s="33"/>
      <c r="D142" s="33"/>
      <c r="E142" s="33"/>
      <c r="F142" s="33"/>
      <c r="G142" s="33"/>
      <c r="H142" s="33"/>
      <c r="I142" s="41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" thickBot="1" x14ac:dyDescent="0.3">
      <c r="A143" s="33"/>
      <c r="B143" s="33"/>
      <c r="C143" s="33"/>
      <c r="D143" s="33"/>
      <c r="E143" s="33"/>
      <c r="F143" s="33"/>
      <c r="G143" s="33"/>
      <c r="H143" s="33"/>
      <c r="I143" s="41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" thickBot="1" x14ac:dyDescent="0.3">
      <c r="A144" s="33"/>
      <c r="B144" s="33"/>
      <c r="C144" s="33"/>
      <c r="D144" s="33"/>
      <c r="E144" s="33"/>
      <c r="F144" s="33"/>
      <c r="G144" s="33"/>
      <c r="H144" s="33"/>
      <c r="I144" s="41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" thickBot="1" x14ac:dyDescent="0.3">
      <c r="A145" s="33"/>
      <c r="B145" s="33"/>
      <c r="C145" s="33"/>
      <c r="D145" s="33"/>
      <c r="E145" s="33"/>
      <c r="F145" s="33"/>
      <c r="G145" s="33"/>
      <c r="H145" s="33"/>
      <c r="I145" s="41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" thickBot="1" x14ac:dyDescent="0.3">
      <c r="A146" s="33"/>
      <c r="B146" s="33"/>
      <c r="C146" s="33"/>
      <c r="D146" s="33"/>
      <c r="E146" s="33"/>
      <c r="F146" s="33"/>
      <c r="G146" s="33"/>
      <c r="H146" s="33"/>
      <c r="I146" s="41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" thickBot="1" x14ac:dyDescent="0.3">
      <c r="A147" s="33"/>
      <c r="B147" s="33"/>
      <c r="C147" s="33"/>
      <c r="D147" s="33"/>
      <c r="E147" s="33"/>
      <c r="F147" s="33"/>
      <c r="G147" s="33"/>
      <c r="H147" s="33"/>
      <c r="I147" s="41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" thickBot="1" x14ac:dyDescent="0.3">
      <c r="A148" s="33"/>
      <c r="B148" s="33"/>
      <c r="C148" s="33"/>
      <c r="D148" s="33"/>
      <c r="E148" s="33"/>
      <c r="F148" s="33"/>
      <c r="G148" s="33"/>
      <c r="H148" s="33"/>
      <c r="I148" s="41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" thickBot="1" x14ac:dyDescent="0.3">
      <c r="A149" s="33"/>
      <c r="B149" s="33"/>
      <c r="C149" s="33"/>
      <c r="D149" s="33"/>
      <c r="E149" s="33"/>
      <c r="F149" s="33"/>
      <c r="G149" s="33"/>
      <c r="H149" s="33"/>
      <c r="I149" s="41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" thickBot="1" x14ac:dyDescent="0.3">
      <c r="A150" s="33"/>
      <c r="B150" s="33"/>
      <c r="C150" s="33"/>
      <c r="D150" s="33"/>
      <c r="E150" s="33"/>
      <c r="F150" s="33"/>
      <c r="G150" s="33"/>
      <c r="H150" s="33"/>
      <c r="I150" s="41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" thickBot="1" x14ac:dyDescent="0.3">
      <c r="A151" s="33"/>
      <c r="B151" s="33"/>
      <c r="C151" s="33"/>
      <c r="D151" s="33"/>
      <c r="E151" s="33"/>
      <c r="F151" s="33"/>
      <c r="G151" s="33"/>
      <c r="H151" s="33"/>
      <c r="I151" s="41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" thickBot="1" x14ac:dyDescent="0.3">
      <c r="A152" s="33"/>
      <c r="B152" s="33"/>
      <c r="C152" s="33"/>
      <c r="D152" s="33"/>
      <c r="E152" s="33"/>
      <c r="F152" s="33"/>
      <c r="G152" s="33"/>
      <c r="H152" s="33"/>
      <c r="I152" s="41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" thickBot="1" x14ac:dyDescent="0.3">
      <c r="A153" s="33"/>
      <c r="B153" s="33"/>
      <c r="C153" s="33"/>
      <c r="D153" s="33"/>
      <c r="E153" s="33"/>
      <c r="F153" s="33"/>
      <c r="G153" s="33"/>
      <c r="H153" s="33"/>
      <c r="I153" s="41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" thickBot="1" x14ac:dyDescent="0.3">
      <c r="A154" s="33"/>
      <c r="B154" s="33"/>
      <c r="C154" s="33"/>
      <c r="D154" s="33"/>
      <c r="E154" s="33"/>
      <c r="F154" s="33"/>
      <c r="G154" s="33"/>
      <c r="H154" s="33"/>
      <c r="I154" s="41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" thickBot="1" x14ac:dyDescent="0.3">
      <c r="A155" s="33"/>
      <c r="B155" s="33"/>
      <c r="C155" s="33"/>
      <c r="D155" s="33"/>
      <c r="E155" s="33"/>
      <c r="F155" s="33"/>
      <c r="G155" s="33"/>
      <c r="H155" s="33"/>
      <c r="I155" s="41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" thickBot="1" x14ac:dyDescent="0.3">
      <c r="A156" s="33"/>
      <c r="B156" s="33"/>
      <c r="C156" s="33"/>
      <c r="D156" s="33"/>
      <c r="E156" s="33"/>
      <c r="F156" s="33"/>
      <c r="G156" s="33"/>
      <c r="H156" s="33"/>
      <c r="I156" s="41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" thickBot="1" x14ac:dyDescent="0.3">
      <c r="A157" s="33"/>
      <c r="B157" s="33"/>
      <c r="C157" s="33"/>
      <c r="D157" s="33"/>
      <c r="E157" s="33"/>
      <c r="F157" s="33"/>
      <c r="G157" s="33"/>
      <c r="H157" s="33"/>
      <c r="I157" s="41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" thickBot="1" x14ac:dyDescent="0.3">
      <c r="A158" s="33"/>
      <c r="B158" s="33"/>
      <c r="C158" s="33"/>
      <c r="D158" s="33"/>
      <c r="E158" s="33"/>
      <c r="F158" s="33"/>
      <c r="G158" s="33"/>
      <c r="H158" s="33"/>
      <c r="I158" s="41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" thickBot="1" x14ac:dyDescent="0.3">
      <c r="A159" s="33"/>
      <c r="B159" s="33"/>
      <c r="C159" s="33"/>
      <c r="D159" s="33"/>
      <c r="E159" s="33"/>
      <c r="F159" s="33"/>
      <c r="G159" s="33"/>
      <c r="H159" s="33"/>
      <c r="I159" s="41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" thickBot="1" x14ac:dyDescent="0.3">
      <c r="A160" s="33"/>
      <c r="B160" s="33"/>
      <c r="C160" s="33"/>
      <c r="D160" s="33"/>
      <c r="E160" s="33"/>
      <c r="F160" s="33"/>
      <c r="G160" s="33"/>
      <c r="H160" s="33"/>
      <c r="I160" s="41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" thickBot="1" x14ac:dyDescent="0.3">
      <c r="A161" s="33"/>
      <c r="B161" s="33"/>
      <c r="C161" s="33"/>
      <c r="D161" s="33"/>
      <c r="E161" s="33"/>
      <c r="F161" s="33"/>
      <c r="G161" s="33"/>
      <c r="H161" s="33"/>
      <c r="I161" s="41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" thickBot="1" x14ac:dyDescent="0.3">
      <c r="A162" s="33"/>
      <c r="B162" s="33"/>
      <c r="C162" s="33"/>
      <c r="D162" s="33"/>
      <c r="E162" s="33"/>
      <c r="F162" s="33"/>
      <c r="G162" s="33"/>
      <c r="H162" s="33"/>
      <c r="I162" s="41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" thickBot="1" x14ac:dyDescent="0.3">
      <c r="A163" s="33"/>
      <c r="B163" s="33"/>
      <c r="C163" s="33"/>
      <c r="D163" s="33"/>
      <c r="E163" s="33"/>
      <c r="F163" s="33"/>
      <c r="G163" s="33"/>
      <c r="H163" s="33"/>
      <c r="I163" s="41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" thickBot="1" x14ac:dyDescent="0.3">
      <c r="A164" s="33"/>
      <c r="B164" s="33"/>
      <c r="C164" s="33"/>
      <c r="D164" s="33"/>
      <c r="E164" s="33"/>
      <c r="F164" s="33"/>
      <c r="G164" s="33"/>
      <c r="H164" s="33"/>
      <c r="I164" s="41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" thickBot="1" x14ac:dyDescent="0.3">
      <c r="A165" s="33"/>
      <c r="B165" s="33"/>
      <c r="C165" s="33"/>
      <c r="D165" s="33"/>
      <c r="E165" s="33"/>
      <c r="F165" s="33"/>
      <c r="G165" s="33"/>
      <c r="H165" s="33"/>
      <c r="I165" s="41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" thickBot="1" x14ac:dyDescent="0.3">
      <c r="A166" s="33"/>
      <c r="B166" s="33"/>
      <c r="C166" s="33"/>
      <c r="D166" s="33"/>
      <c r="E166" s="33"/>
      <c r="F166" s="33"/>
      <c r="G166" s="33"/>
      <c r="H166" s="33"/>
      <c r="I166" s="41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" thickBot="1" x14ac:dyDescent="0.3">
      <c r="A167" s="33"/>
      <c r="B167" s="33"/>
      <c r="C167" s="33"/>
      <c r="D167" s="33"/>
      <c r="E167" s="33"/>
      <c r="F167" s="33"/>
      <c r="G167" s="33"/>
      <c r="H167" s="33"/>
      <c r="I167" s="41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" thickBot="1" x14ac:dyDescent="0.3">
      <c r="A168" s="33"/>
      <c r="B168" s="33"/>
      <c r="C168" s="33"/>
      <c r="D168" s="33"/>
      <c r="E168" s="33"/>
      <c r="F168" s="33"/>
      <c r="G168" s="33"/>
      <c r="H168" s="33"/>
      <c r="I168" s="41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" thickBot="1" x14ac:dyDescent="0.3">
      <c r="A169" s="33"/>
      <c r="B169" s="33"/>
      <c r="C169" s="33"/>
      <c r="D169" s="33"/>
      <c r="E169" s="33"/>
      <c r="F169" s="33"/>
      <c r="G169" s="33"/>
      <c r="H169" s="33"/>
      <c r="I169" s="41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" thickBot="1" x14ac:dyDescent="0.3">
      <c r="A170" s="33"/>
      <c r="B170" s="33"/>
      <c r="C170" s="33"/>
      <c r="D170" s="33"/>
      <c r="E170" s="33"/>
      <c r="F170" s="33"/>
      <c r="G170" s="33"/>
      <c r="H170" s="33"/>
      <c r="I170" s="41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" thickBot="1" x14ac:dyDescent="0.3">
      <c r="A171" s="33"/>
      <c r="B171" s="33"/>
      <c r="C171" s="33"/>
      <c r="D171" s="33"/>
      <c r="E171" s="33"/>
      <c r="F171" s="33"/>
      <c r="G171" s="33"/>
      <c r="H171" s="33"/>
      <c r="I171" s="41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" thickBot="1" x14ac:dyDescent="0.3">
      <c r="A172" s="33"/>
      <c r="B172" s="33"/>
      <c r="C172" s="33"/>
      <c r="D172" s="33"/>
      <c r="E172" s="33"/>
      <c r="F172" s="33"/>
      <c r="G172" s="33"/>
      <c r="H172" s="33"/>
      <c r="I172" s="41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" thickBot="1" x14ac:dyDescent="0.3">
      <c r="A173" s="33"/>
      <c r="B173" s="33"/>
      <c r="C173" s="33"/>
      <c r="D173" s="33"/>
      <c r="E173" s="33"/>
      <c r="F173" s="33"/>
      <c r="G173" s="33"/>
      <c r="H173" s="33"/>
      <c r="I173" s="41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" thickBot="1" x14ac:dyDescent="0.3">
      <c r="A174" s="33"/>
      <c r="B174" s="33"/>
      <c r="C174" s="33"/>
      <c r="D174" s="33"/>
      <c r="E174" s="33"/>
      <c r="F174" s="33"/>
      <c r="G174" s="33"/>
      <c r="H174" s="33"/>
      <c r="I174" s="41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" thickBot="1" x14ac:dyDescent="0.3">
      <c r="A175" s="33"/>
      <c r="B175" s="33"/>
      <c r="C175" s="33"/>
      <c r="D175" s="33"/>
      <c r="E175" s="33"/>
      <c r="F175" s="33"/>
      <c r="G175" s="33"/>
      <c r="H175" s="33"/>
      <c r="I175" s="41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" thickBot="1" x14ac:dyDescent="0.3">
      <c r="A176" s="33"/>
      <c r="B176" s="33"/>
      <c r="C176" s="33"/>
      <c r="D176" s="33"/>
      <c r="E176" s="33"/>
      <c r="F176" s="33"/>
      <c r="G176" s="33"/>
      <c r="H176" s="33"/>
      <c r="I176" s="41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" thickBot="1" x14ac:dyDescent="0.3">
      <c r="A177" s="33"/>
      <c r="B177" s="33"/>
      <c r="C177" s="33"/>
      <c r="D177" s="33"/>
      <c r="E177" s="33"/>
      <c r="F177" s="33"/>
      <c r="G177" s="33"/>
      <c r="H177" s="33"/>
      <c r="I177" s="41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" thickBot="1" x14ac:dyDescent="0.3">
      <c r="A178" s="33"/>
      <c r="B178" s="33"/>
      <c r="C178" s="33"/>
      <c r="D178" s="33"/>
      <c r="E178" s="33"/>
      <c r="F178" s="33"/>
      <c r="G178" s="33"/>
      <c r="H178" s="33"/>
      <c r="I178" s="41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" thickBot="1" x14ac:dyDescent="0.3">
      <c r="A179" s="33"/>
      <c r="B179" s="33"/>
      <c r="C179" s="33"/>
      <c r="D179" s="33"/>
      <c r="E179" s="33"/>
      <c r="F179" s="33"/>
      <c r="G179" s="33"/>
      <c r="H179" s="33"/>
      <c r="I179" s="41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" thickBot="1" x14ac:dyDescent="0.3">
      <c r="A180" s="33"/>
      <c r="B180" s="33"/>
      <c r="C180" s="33"/>
      <c r="D180" s="33"/>
      <c r="E180" s="33"/>
      <c r="F180" s="33"/>
      <c r="G180" s="33"/>
      <c r="H180" s="33"/>
      <c r="I180" s="41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" thickBot="1" x14ac:dyDescent="0.3">
      <c r="A181" s="33"/>
      <c r="B181" s="33"/>
      <c r="C181" s="33"/>
      <c r="D181" s="33"/>
      <c r="E181" s="33"/>
      <c r="F181" s="33"/>
      <c r="G181" s="33"/>
      <c r="H181" s="33"/>
      <c r="I181" s="41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" thickBot="1" x14ac:dyDescent="0.3">
      <c r="A182" s="33"/>
      <c r="B182" s="33"/>
      <c r="C182" s="33"/>
      <c r="D182" s="33"/>
      <c r="E182" s="33"/>
      <c r="F182" s="33"/>
      <c r="G182" s="33"/>
      <c r="H182" s="33"/>
      <c r="I182" s="41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" thickBot="1" x14ac:dyDescent="0.3">
      <c r="A183" s="33"/>
      <c r="B183" s="33"/>
      <c r="C183" s="33"/>
      <c r="D183" s="33"/>
      <c r="E183" s="33"/>
      <c r="F183" s="33"/>
      <c r="G183" s="33"/>
      <c r="H183" s="33"/>
      <c r="I183" s="41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" thickBot="1" x14ac:dyDescent="0.3">
      <c r="A184" s="33"/>
      <c r="B184" s="33"/>
      <c r="C184" s="33"/>
      <c r="D184" s="33"/>
      <c r="E184" s="33"/>
      <c r="F184" s="33"/>
      <c r="G184" s="33"/>
      <c r="H184" s="33"/>
      <c r="I184" s="41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" thickBot="1" x14ac:dyDescent="0.3">
      <c r="A185" s="33"/>
      <c r="B185" s="33"/>
      <c r="C185" s="33"/>
      <c r="D185" s="33"/>
      <c r="E185" s="33"/>
      <c r="F185" s="33"/>
      <c r="G185" s="33"/>
      <c r="H185" s="33"/>
      <c r="I185" s="41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" thickBot="1" x14ac:dyDescent="0.3">
      <c r="A186" s="33"/>
      <c r="B186" s="33"/>
      <c r="C186" s="33"/>
      <c r="D186" s="33"/>
      <c r="E186" s="33"/>
      <c r="F186" s="33"/>
      <c r="G186" s="33"/>
      <c r="H186" s="33"/>
      <c r="I186" s="41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" thickBot="1" x14ac:dyDescent="0.3">
      <c r="A187" s="33"/>
      <c r="B187" s="33"/>
      <c r="C187" s="33"/>
      <c r="D187" s="33"/>
      <c r="E187" s="33"/>
      <c r="F187" s="33"/>
      <c r="G187" s="33"/>
      <c r="H187" s="33"/>
      <c r="I187" s="41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" thickBot="1" x14ac:dyDescent="0.3">
      <c r="A188" s="33"/>
      <c r="B188" s="33"/>
      <c r="C188" s="33"/>
      <c r="D188" s="33"/>
      <c r="E188" s="33"/>
      <c r="F188" s="33"/>
      <c r="G188" s="33"/>
      <c r="H188" s="33"/>
      <c r="I188" s="41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" thickBot="1" x14ac:dyDescent="0.3">
      <c r="A189" s="33"/>
      <c r="B189" s="33"/>
      <c r="C189" s="33"/>
      <c r="D189" s="33"/>
      <c r="E189" s="33"/>
      <c r="F189" s="33"/>
      <c r="G189" s="33"/>
      <c r="H189" s="33"/>
      <c r="I189" s="41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" thickBot="1" x14ac:dyDescent="0.3">
      <c r="A190" s="33"/>
      <c r="B190" s="33"/>
      <c r="C190" s="33"/>
      <c r="D190" s="33"/>
      <c r="E190" s="33"/>
      <c r="F190" s="33"/>
      <c r="G190" s="33"/>
      <c r="H190" s="33"/>
      <c r="I190" s="41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" thickBot="1" x14ac:dyDescent="0.3">
      <c r="A191" s="33"/>
      <c r="B191" s="33"/>
      <c r="C191" s="33"/>
      <c r="D191" s="33"/>
      <c r="E191" s="33"/>
      <c r="F191" s="33"/>
      <c r="G191" s="33"/>
      <c r="H191" s="33"/>
      <c r="I191" s="41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" thickBot="1" x14ac:dyDescent="0.3">
      <c r="A192" s="33"/>
      <c r="B192" s="33"/>
      <c r="C192" s="33"/>
      <c r="D192" s="33"/>
      <c r="E192" s="33"/>
      <c r="F192" s="33"/>
      <c r="G192" s="33"/>
      <c r="H192" s="33"/>
      <c r="I192" s="41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" thickBot="1" x14ac:dyDescent="0.3">
      <c r="A193" s="33"/>
      <c r="B193" s="33"/>
      <c r="C193" s="33"/>
      <c r="D193" s="33"/>
      <c r="E193" s="33"/>
      <c r="F193" s="33"/>
      <c r="G193" s="33"/>
      <c r="H193" s="33"/>
      <c r="I193" s="41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" thickBot="1" x14ac:dyDescent="0.3">
      <c r="A194" s="33"/>
      <c r="B194" s="33"/>
      <c r="C194" s="33"/>
      <c r="D194" s="33"/>
      <c r="E194" s="33"/>
      <c r="F194" s="33"/>
      <c r="G194" s="33"/>
      <c r="H194" s="33"/>
      <c r="I194" s="41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" thickBot="1" x14ac:dyDescent="0.3">
      <c r="A195" s="33"/>
      <c r="B195" s="33"/>
      <c r="C195" s="33"/>
      <c r="D195" s="33"/>
      <c r="E195" s="33"/>
      <c r="F195" s="33"/>
      <c r="G195" s="33"/>
      <c r="H195" s="33"/>
      <c r="I195" s="41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" thickBot="1" x14ac:dyDescent="0.3">
      <c r="A196" s="33"/>
      <c r="B196" s="33"/>
      <c r="C196" s="33"/>
      <c r="D196" s="33"/>
      <c r="E196" s="33"/>
      <c r="F196" s="33"/>
      <c r="G196" s="33"/>
      <c r="H196" s="33"/>
      <c r="I196" s="41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" thickBot="1" x14ac:dyDescent="0.3">
      <c r="A197" s="33"/>
      <c r="B197" s="33"/>
      <c r="C197" s="33"/>
      <c r="D197" s="33"/>
      <c r="E197" s="33"/>
      <c r="F197" s="33"/>
      <c r="G197" s="33"/>
      <c r="H197" s="33"/>
      <c r="I197" s="41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" thickBot="1" x14ac:dyDescent="0.3">
      <c r="A198" s="33"/>
      <c r="B198" s="33"/>
      <c r="C198" s="33"/>
      <c r="D198" s="33"/>
      <c r="E198" s="33"/>
      <c r="F198" s="33"/>
      <c r="G198" s="33"/>
      <c r="H198" s="33"/>
      <c r="I198" s="41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" thickBot="1" x14ac:dyDescent="0.3">
      <c r="A199" s="33"/>
      <c r="B199" s="33"/>
      <c r="C199" s="33"/>
      <c r="D199" s="33"/>
      <c r="E199" s="33"/>
      <c r="F199" s="33"/>
      <c r="G199" s="33"/>
      <c r="H199" s="33"/>
      <c r="I199" s="41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" thickBot="1" x14ac:dyDescent="0.3">
      <c r="A200" s="33"/>
      <c r="B200" s="33"/>
      <c r="C200" s="33"/>
      <c r="D200" s="33"/>
      <c r="E200" s="33"/>
      <c r="F200" s="33"/>
      <c r="G200" s="33"/>
      <c r="H200" s="33"/>
      <c r="I200" s="41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" thickBot="1" x14ac:dyDescent="0.3">
      <c r="A201" s="33"/>
      <c r="B201" s="33"/>
      <c r="C201" s="33"/>
      <c r="D201" s="33"/>
      <c r="E201" s="33"/>
      <c r="F201" s="33"/>
      <c r="G201" s="33"/>
      <c r="H201" s="33"/>
      <c r="I201" s="41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" thickBot="1" x14ac:dyDescent="0.3">
      <c r="A202" s="33"/>
      <c r="B202" s="33"/>
      <c r="C202" s="33"/>
      <c r="D202" s="33"/>
      <c r="E202" s="33"/>
      <c r="F202" s="33"/>
      <c r="G202" s="33"/>
      <c r="H202" s="33"/>
      <c r="I202" s="41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" thickBot="1" x14ac:dyDescent="0.3">
      <c r="A203" s="33"/>
      <c r="B203" s="33"/>
      <c r="C203" s="33"/>
      <c r="D203" s="33"/>
      <c r="E203" s="33"/>
      <c r="F203" s="33"/>
      <c r="G203" s="33"/>
      <c r="H203" s="33"/>
      <c r="I203" s="41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" thickBot="1" x14ac:dyDescent="0.3">
      <c r="A204" s="33"/>
      <c r="B204" s="33"/>
      <c r="C204" s="33"/>
      <c r="D204" s="33"/>
      <c r="E204" s="33"/>
      <c r="F204" s="33"/>
      <c r="G204" s="33"/>
      <c r="H204" s="33"/>
      <c r="I204" s="41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" thickBot="1" x14ac:dyDescent="0.3">
      <c r="A205" s="33"/>
      <c r="B205" s="33"/>
      <c r="C205" s="33"/>
      <c r="D205" s="33"/>
      <c r="E205" s="33"/>
      <c r="F205" s="33"/>
      <c r="G205" s="33"/>
      <c r="H205" s="33"/>
      <c r="I205" s="41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" thickBot="1" x14ac:dyDescent="0.3">
      <c r="A206" s="33"/>
      <c r="B206" s="33"/>
      <c r="C206" s="33"/>
      <c r="D206" s="33"/>
      <c r="E206" s="33"/>
      <c r="F206" s="33"/>
      <c r="G206" s="33"/>
      <c r="H206" s="33"/>
      <c r="I206" s="41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" thickBot="1" x14ac:dyDescent="0.3">
      <c r="A207" s="33"/>
      <c r="B207" s="33"/>
      <c r="C207" s="33"/>
      <c r="D207" s="33"/>
      <c r="E207" s="33"/>
      <c r="F207" s="33"/>
      <c r="G207" s="33"/>
      <c r="H207" s="33"/>
      <c r="I207" s="41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" thickBot="1" x14ac:dyDescent="0.3">
      <c r="A208" s="33"/>
      <c r="B208" s="33"/>
      <c r="C208" s="33"/>
      <c r="D208" s="33"/>
      <c r="E208" s="33"/>
      <c r="F208" s="33"/>
      <c r="G208" s="33"/>
      <c r="H208" s="33"/>
      <c r="I208" s="41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" thickBot="1" x14ac:dyDescent="0.3">
      <c r="A209" s="33"/>
      <c r="B209" s="33"/>
      <c r="C209" s="33"/>
      <c r="D209" s="33"/>
      <c r="E209" s="33"/>
      <c r="F209" s="33"/>
      <c r="G209" s="33"/>
      <c r="H209" s="33"/>
      <c r="I209" s="41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" thickBot="1" x14ac:dyDescent="0.3">
      <c r="A210" s="33"/>
      <c r="B210" s="33"/>
      <c r="C210" s="33"/>
      <c r="D210" s="33"/>
      <c r="E210" s="33"/>
      <c r="F210" s="33"/>
      <c r="G210" s="33"/>
      <c r="H210" s="33"/>
      <c r="I210" s="41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" thickBot="1" x14ac:dyDescent="0.3">
      <c r="A211" s="33"/>
      <c r="B211" s="33"/>
      <c r="C211" s="33"/>
      <c r="D211" s="33"/>
      <c r="E211" s="33"/>
      <c r="F211" s="33"/>
      <c r="G211" s="33"/>
      <c r="H211" s="33"/>
      <c r="I211" s="41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" thickBot="1" x14ac:dyDescent="0.3">
      <c r="A212" s="33"/>
      <c r="B212" s="33"/>
      <c r="C212" s="33"/>
      <c r="D212" s="33"/>
      <c r="E212" s="33"/>
      <c r="F212" s="33"/>
      <c r="G212" s="33"/>
      <c r="H212" s="33"/>
      <c r="I212" s="41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" thickBot="1" x14ac:dyDescent="0.3">
      <c r="A213" s="33"/>
      <c r="B213" s="33"/>
      <c r="C213" s="33"/>
      <c r="D213" s="33"/>
      <c r="E213" s="33"/>
      <c r="F213" s="33"/>
      <c r="G213" s="33"/>
      <c r="H213" s="33"/>
      <c r="I213" s="41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" thickBot="1" x14ac:dyDescent="0.3">
      <c r="A214" s="33"/>
      <c r="B214" s="33"/>
      <c r="C214" s="33"/>
      <c r="D214" s="33"/>
      <c r="E214" s="33"/>
      <c r="F214" s="33"/>
      <c r="G214" s="33"/>
      <c r="H214" s="33"/>
      <c r="I214" s="41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" thickBot="1" x14ac:dyDescent="0.3">
      <c r="A215" s="33"/>
      <c r="B215" s="33"/>
      <c r="C215" s="33"/>
      <c r="D215" s="33"/>
      <c r="E215" s="33"/>
      <c r="F215" s="33"/>
      <c r="G215" s="33"/>
      <c r="H215" s="33"/>
      <c r="I215" s="41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" thickBot="1" x14ac:dyDescent="0.3">
      <c r="A216" s="33"/>
      <c r="B216" s="33"/>
      <c r="C216" s="33"/>
      <c r="D216" s="33"/>
      <c r="E216" s="33"/>
      <c r="F216" s="33"/>
      <c r="G216" s="33"/>
      <c r="H216" s="33"/>
      <c r="I216" s="41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" thickBot="1" x14ac:dyDescent="0.3">
      <c r="A217" s="33"/>
      <c r="B217" s="33"/>
      <c r="C217" s="33"/>
      <c r="D217" s="33"/>
      <c r="E217" s="33"/>
      <c r="F217" s="33"/>
      <c r="G217" s="33"/>
      <c r="H217" s="33"/>
      <c r="I217" s="41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" thickBot="1" x14ac:dyDescent="0.3">
      <c r="A218" s="33"/>
      <c r="B218" s="33"/>
      <c r="C218" s="33"/>
      <c r="D218" s="33"/>
      <c r="E218" s="33"/>
      <c r="F218" s="33"/>
      <c r="G218" s="33"/>
      <c r="H218" s="33"/>
      <c r="I218" s="41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" thickBot="1" x14ac:dyDescent="0.3">
      <c r="A219" s="33"/>
      <c r="B219" s="33"/>
      <c r="C219" s="33"/>
      <c r="D219" s="33"/>
      <c r="E219" s="33"/>
      <c r="F219" s="33"/>
      <c r="G219" s="33"/>
      <c r="H219" s="33"/>
      <c r="I219" s="41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" thickBot="1" x14ac:dyDescent="0.3">
      <c r="A220" s="33"/>
      <c r="B220" s="33"/>
      <c r="C220" s="33"/>
      <c r="D220" s="33"/>
      <c r="E220" s="33"/>
      <c r="F220" s="33"/>
      <c r="G220" s="33"/>
      <c r="H220" s="33"/>
      <c r="I220" s="41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" thickBot="1" x14ac:dyDescent="0.3">
      <c r="A221" s="33"/>
      <c r="B221" s="33"/>
      <c r="C221" s="33"/>
      <c r="D221" s="33"/>
      <c r="E221" s="33"/>
      <c r="F221" s="33"/>
      <c r="G221" s="33"/>
      <c r="H221" s="33"/>
      <c r="I221" s="41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" thickBot="1" x14ac:dyDescent="0.3">
      <c r="A222" s="33"/>
      <c r="B222" s="33"/>
      <c r="C222" s="33"/>
      <c r="D222" s="33"/>
      <c r="E222" s="33"/>
      <c r="F222" s="33"/>
      <c r="G222" s="33"/>
      <c r="H222" s="33"/>
      <c r="I222" s="41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" thickBot="1" x14ac:dyDescent="0.3">
      <c r="A223" s="33"/>
      <c r="B223" s="33"/>
      <c r="C223" s="33"/>
      <c r="D223" s="33"/>
      <c r="E223" s="33"/>
      <c r="F223" s="33"/>
      <c r="G223" s="33"/>
      <c r="H223" s="33"/>
      <c r="I223" s="41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" thickBot="1" x14ac:dyDescent="0.3">
      <c r="A224" s="33"/>
      <c r="B224" s="33"/>
      <c r="C224" s="33"/>
      <c r="D224" s="33"/>
      <c r="E224" s="33"/>
      <c r="F224" s="33"/>
      <c r="G224" s="33"/>
      <c r="H224" s="33"/>
      <c r="I224" s="41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" thickBot="1" x14ac:dyDescent="0.3">
      <c r="A225" s="33"/>
      <c r="B225" s="33"/>
      <c r="C225" s="33"/>
      <c r="D225" s="33"/>
      <c r="E225" s="33"/>
      <c r="F225" s="33"/>
      <c r="G225" s="33"/>
      <c r="H225" s="33"/>
      <c r="I225" s="41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" thickBot="1" x14ac:dyDescent="0.3">
      <c r="A226" s="33"/>
      <c r="B226" s="33"/>
      <c r="C226" s="33"/>
      <c r="D226" s="33"/>
      <c r="E226" s="33"/>
      <c r="F226" s="33"/>
      <c r="G226" s="33"/>
      <c r="H226" s="33"/>
      <c r="I226" s="41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" thickBot="1" x14ac:dyDescent="0.3">
      <c r="A227" s="33"/>
      <c r="B227" s="33"/>
      <c r="C227" s="33"/>
      <c r="D227" s="33"/>
      <c r="E227" s="33"/>
      <c r="F227" s="33"/>
      <c r="G227" s="33"/>
      <c r="H227" s="33"/>
      <c r="I227" s="41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" thickBot="1" x14ac:dyDescent="0.3">
      <c r="A228" s="33"/>
      <c r="B228" s="33"/>
      <c r="C228" s="33"/>
      <c r="D228" s="33"/>
      <c r="E228" s="33"/>
      <c r="F228" s="33"/>
      <c r="G228" s="33"/>
      <c r="H228" s="33"/>
      <c r="I228" s="41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" thickBot="1" x14ac:dyDescent="0.3">
      <c r="A229" s="33"/>
      <c r="B229" s="33"/>
      <c r="C229" s="33"/>
      <c r="D229" s="33"/>
      <c r="E229" s="33"/>
      <c r="F229" s="33"/>
      <c r="G229" s="33"/>
      <c r="H229" s="33"/>
      <c r="I229" s="41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" thickBot="1" x14ac:dyDescent="0.3">
      <c r="A230" s="33"/>
      <c r="B230" s="33"/>
      <c r="C230" s="33"/>
      <c r="D230" s="33"/>
      <c r="E230" s="33"/>
      <c r="F230" s="33"/>
      <c r="G230" s="33"/>
      <c r="H230" s="33"/>
      <c r="I230" s="41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" thickBot="1" x14ac:dyDescent="0.3">
      <c r="A231" s="33"/>
      <c r="B231" s="33"/>
      <c r="C231" s="33"/>
      <c r="D231" s="33"/>
      <c r="E231" s="33"/>
      <c r="F231" s="33"/>
      <c r="G231" s="33"/>
      <c r="H231" s="33"/>
      <c r="I231" s="41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" thickBot="1" x14ac:dyDescent="0.3">
      <c r="A232" s="33"/>
      <c r="B232" s="33"/>
      <c r="C232" s="33"/>
      <c r="D232" s="33"/>
      <c r="E232" s="33"/>
      <c r="F232" s="33"/>
      <c r="G232" s="33"/>
      <c r="H232" s="33"/>
      <c r="I232" s="41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" thickBot="1" x14ac:dyDescent="0.3">
      <c r="A233" s="33"/>
      <c r="B233" s="33"/>
      <c r="C233" s="33"/>
      <c r="D233" s="33"/>
      <c r="E233" s="33"/>
      <c r="F233" s="33"/>
      <c r="G233" s="33"/>
      <c r="H233" s="33"/>
      <c r="I233" s="41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" thickBot="1" x14ac:dyDescent="0.3">
      <c r="A234" s="33"/>
      <c r="B234" s="33"/>
      <c r="C234" s="33"/>
      <c r="D234" s="33"/>
      <c r="E234" s="33"/>
      <c r="F234" s="33"/>
      <c r="G234" s="33"/>
      <c r="H234" s="33"/>
      <c r="I234" s="41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" thickBot="1" x14ac:dyDescent="0.3">
      <c r="A235" s="33"/>
      <c r="B235" s="33"/>
      <c r="C235" s="33"/>
      <c r="D235" s="33"/>
      <c r="E235" s="33"/>
      <c r="F235" s="33"/>
      <c r="G235" s="33"/>
      <c r="H235" s="33"/>
      <c r="I235" s="41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" thickBot="1" x14ac:dyDescent="0.3">
      <c r="A236" s="33"/>
      <c r="B236" s="33"/>
      <c r="C236" s="33"/>
      <c r="D236" s="33"/>
      <c r="E236" s="33"/>
      <c r="F236" s="33"/>
      <c r="G236" s="33"/>
      <c r="H236" s="33"/>
      <c r="I236" s="41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" thickBot="1" x14ac:dyDescent="0.3">
      <c r="A237" s="33"/>
      <c r="B237" s="33"/>
      <c r="C237" s="33"/>
      <c r="D237" s="33"/>
      <c r="E237" s="33"/>
      <c r="F237" s="33"/>
      <c r="G237" s="33"/>
      <c r="H237" s="33"/>
      <c r="I237" s="41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" thickBot="1" x14ac:dyDescent="0.3">
      <c r="A238" s="33"/>
      <c r="B238" s="33"/>
      <c r="C238" s="33"/>
      <c r="D238" s="33"/>
      <c r="E238" s="33"/>
      <c r="F238" s="33"/>
      <c r="G238" s="33"/>
      <c r="H238" s="33"/>
      <c r="I238" s="41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" thickBot="1" x14ac:dyDescent="0.3">
      <c r="A239" s="33"/>
      <c r="B239" s="33"/>
      <c r="C239" s="33"/>
      <c r="D239" s="33"/>
      <c r="E239" s="33"/>
      <c r="F239" s="33"/>
      <c r="G239" s="33"/>
      <c r="H239" s="33"/>
      <c r="I239" s="41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" thickBot="1" x14ac:dyDescent="0.3">
      <c r="A240" s="33"/>
      <c r="B240" s="33"/>
      <c r="C240" s="33"/>
      <c r="D240" s="33"/>
      <c r="E240" s="33"/>
      <c r="F240" s="33"/>
      <c r="G240" s="33"/>
      <c r="H240" s="33"/>
      <c r="I240" s="41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" thickBot="1" x14ac:dyDescent="0.3">
      <c r="A241" s="33"/>
      <c r="B241" s="33"/>
      <c r="C241" s="33"/>
      <c r="D241" s="33"/>
      <c r="E241" s="33"/>
      <c r="F241" s="33"/>
      <c r="G241" s="33"/>
      <c r="H241" s="33"/>
      <c r="I241" s="41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" thickBot="1" x14ac:dyDescent="0.3">
      <c r="A242" s="33"/>
      <c r="B242" s="33"/>
      <c r="C242" s="33"/>
      <c r="D242" s="33"/>
      <c r="E242" s="33"/>
      <c r="F242" s="33"/>
      <c r="G242" s="33"/>
      <c r="H242" s="33"/>
      <c r="I242" s="41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" thickBot="1" x14ac:dyDescent="0.3">
      <c r="A243" s="33"/>
      <c r="B243" s="33"/>
      <c r="C243" s="33"/>
      <c r="D243" s="33"/>
      <c r="E243" s="33"/>
      <c r="F243" s="33"/>
      <c r="G243" s="33"/>
      <c r="H243" s="33"/>
      <c r="I243" s="41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" thickBot="1" x14ac:dyDescent="0.3">
      <c r="A244" s="33"/>
      <c r="B244" s="33"/>
      <c r="C244" s="33"/>
      <c r="D244" s="33"/>
      <c r="E244" s="33"/>
      <c r="F244" s="33"/>
      <c r="G244" s="33"/>
      <c r="H244" s="33"/>
      <c r="I244" s="41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" thickBot="1" x14ac:dyDescent="0.3">
      <c r="A245" s="33"/>
      <c r="B245" s="33"/>
      <c r="C245" s="33"/>
      <c r="D245" s="33"/>
      <c r="E245" s="33"/>
      <c r="F245" s="33"/>
      <c r="G245" s="33"/>
      <c r="H245" s="33"/>
      <c r="I245" s="41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" thickBot="1" x14ac:dyDescent="0.3">
      <c r="A246" s="33"/>
      <c r="B246" s="33"/>
      <c r="C246" s="33"/>
      <c r="D246" s="33"/>
      <c r="E246" s="33"/>
      <c r="F246" s="33"/>
      <c r="G246" s="33"/>
      <c r="H246" s="33"/>
      <c r="I246" s="41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" thickBot="1" x14ac:dyDescent="0.3">
      <c r="A247" s="33"/>
      <c r="B247" s="33"/>
      <c r="C247" s="33"/>
      <c r="D247" s="33"/>
      <c r="E247" s="33"/>
      <c r="F247" s="33"/>
      <c r="G247" s="33"/>
      <c r="H247" s="33"/>
      <c r="I247" s="41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" thickBot="1" x14ac:dyDescent="0.3">
      <c r="A248" s="33"/>
      <c r="B248" s="33"/>
      <c r="C248" s="33"/>
      <c r="D248" s="33"/>
      <c r="E248" s="33"/>
      <c r="F248" s="33"/>
      <c r="G248" s="33"/>
      <c r="H248" s="33"/>
      <c r="I248" s="41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" thickBot="1" x14ac:dyDescent="0.3">
      <c r="A249" s="33"/>
      <c r="B249" s="33"/>
      <c r="C249" s="33"/>
      <c r="D249" s="33"/>
      <c r="E249" s="33"/>
      <c r="F249" s="33"/>
      <c r="G249" s="33"/>
      <c r="H249" s="33"/>
      <c r="I249" s="41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" thickBot="1" x14ac:dyDescent="0.3">
      <c r="A250" s="33"/>
      <c r="B250" s="33"/>
      <c r="C250" s="33"/>
      <c r="D250" s="33"/>
      <c r="E250" s="33"/>
      <c r="F250" s="33"/>
      <c r="G250" s="33"/>
      <c r="H250" s="33"/>
      <c r="I250" s="41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" thickBot="1" x14ac:dyDescent="0.3">
      <c r="A251" s="33"/>
      <c r="B251" s="33"/>
      <c r="C251" s="33"/>
      <c r="D251" s="33"/>
      <c r="E251" s="33"/>
      <c r="F251" s="33"/>
      <c r="G251" s="33"/>
      <c r="H251" s="33"/>
      <c r="I251" s="41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" thickBot="1" x14ac:dyDescent="0.3">
      <c r="A252" s="33"/>
      <c r="B252" s="33"/>
      <c r="C252" s="33"/>
      <c r="D252" s="33"/>
      <c r="E252" s="33"/>
      <c r="F252" s="33"/>
      <c r="G252" s="33"/>
      <c r="H252" s="33"/>
      <c r="I252" s="41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" thickBot="1" x14ac:dyDescent="0.3">
      <c r="A253" s="33"/>
      <c r="B253" s="33"/>
      <c r="C253" s="33"/>
      <c r="D253" s="33"/>
      <c r="E253" s="33"/>
      <c r="F253" s="33"/>
      <c r="G253" s="33"/>
      <c r="H253" s="33"/>
      <c r="I253" s="41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" thickBot="1" x14ac:dyDescent="0.3">
      <c r="A254" s="33"/>
      <c r="B254" s="33"/>
      <c r="C254" s="33"/>
      <c r="D254" s="33"/>
      <c r="E254" s="33"/>
      <c r="F254" s="33"/>
      <c r="G254" s="33"/>
      <c r="H254" s="33"/>
      <c r="I254" s="41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" thickBot="1" x14ac:dyDescent="0.3">
      <c r="A255" s="33"/>
      <c r="B255" s="33"/>
      <c r="C255" s="33"/>
      <c r="D255" s="33"/>
      <c r="E255" s="33"/>
      <c r="F255" s="33"/>
      <c r="G255" s="33"/>
      <c r="H255" s="33"/>
      <c r="I255" s="41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" thickBot="1" x14ac:dyDescent="0.3">
      <c r="A256" s="33"/>
      <c r="B256" s="33"/>
      <c r="C256" s="33"/>
      <c r="D256" s="33"/>
      <c r="E256" s="33"/>
      <c r="F256" s="33"/>
      <c r="G256" s="33"/>
      <c r="H256" s="33"/>
      <c r="I256" s="41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" thickBot="1" x14ac:dyDescent="0.3">
      <c r="A257" s="33"/>
      <c r="B257" s="33"/>
      <c r="C257" s="33"/>
      <c r="D257" s="33"/>
      <c r="E257" s="33"/>
      <c r="F257" s="33"/>
      <c r="G257" s="33"/>
      <c r="H257" s="33"/>
      <c r="I257" s="41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" thickBot="1" x14ac:dyDescent="0.3">
      <c r="A258" s="33"/>
      <c r="B258" s="33"/>
      <c r="C258" s="33"/>
      <c r="D258" s="33"/>
      <c r="E258" s="33"/>
      <c r="F258" s="33"/>
      <c r="G258" s="33"/>
      <c r="H258" s="33"/>
      <c r="I258" s="41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" thickBot="1" x14ac:dyDescent="0.3">
      <c r="A259" s="33"/>
      <c r="B259" s="33"/>
      <c r="C259" s="33"/>
      <c r="D259" s="33"/>
      <c r="E259" s="33"/>
      <c r="F259" s="33"/>
      <c r="G259" s="33"/>
      <c r="H259" s="33"/>
      <c r="I259" s="41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" thickBot="1" x14ac:dyDescent="0.3">
      <c r="A260" s="33"/>
      <c r="B260" s="33"/>
      <c r="C260" s="33"/>
      <c r="D260" s="33"/>
      <c r="E260" s="33"/>
      <c r="F260" s="33"/>
      <c r="G260" s="33"/>
      <c r="H260" s="33"/>
      <c r="I260" s="41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" thickBot="1" x14ac:dyDescent="0.3">
      <c r="A261" s="33"/>
      <c r="B261" s="33"/>
      <c r="C261" s="33"/>
      <c r="D261" s="33"/>
      <c r="E261" s="33"/>
      <c r="F261" s="33"/>
      <c r="G261" s="33"/>
      <c r="H261" s="33"/>
      <c r="I261" s="41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" thickBot="1" x14ac:dyDescent="0.3">
      <c r="A262" s="33"/>
      <c r="B262" s="33"/>
      <c r="C262" s="33"/>
      <c r="D262" s="33"/>
      <c r="E262" s="33"/>
      <c r="F262" s="33"/>
      <c r="G262" s="33"/>
      <c r="H262" s="33"/>
      <c r="I262" s="41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" thickBot="1" x14ac:dyDescent="0.3">
      <c r="A263" s="33"/>
      <c r="B263" s="33"/>
      <c r="C263" s="33"/>
      <c r="D263" s="33"/>
      <c r="E263" s="33"/>
      <c r="F263" s="33"/>
      <c r="G263" s="33"/>
      <c r="H263" s="33"/>
      <c r="I263" s="41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" thickBot="1" x14ac:dyDescent="0.3">
      <c r="A264" s="33"/>
      <c r="B264" s="33"/>
      <c r="C264" s="33"/>
      <c r="D264" s="33"/>
      <c r="E264" s="33"/>
      <c r="F264" s="33"/>
      <c r="G264" s="33"/>
      <c r="H264" s="33"/>
      <c r="I264" s="41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" thickBot="1" x14ac:dyDescent="0.3">
      <c r="A265" s="33"/>
      <c r="B265" s="33"/>
      <c r="C265" s="33"/>
      <c r="D265" s="33"/>
      <c r="E265" s="33"/>
      <c r="F265" s="33"/>
      <c r="G265" s="33"/>
      <c r="H265" s="33"/>
      <c r="I265" s="41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" thickBot="1" x14ac:dyDescent="0.3">
      <c r="A266" s="33"/>
      <c r="B266" s="33"/>
      <c r="C266" s="33"/>
      <c r="D266" s="33"/>
      <c r="E266" s="33"/>
      <c r="F266" s="33"/>
      <c r="G266" s="33"/>
      <c r="H266" s="33"/>
      <c r="I266" s="41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" thickBot="1" x14ac:dyDescent="0.3">
      <c r="A267" s="33"/>
      <c r="B267" s="33"/>
      <c r="C267" s="33"/>
      <c r="D267" s="33"/>
      <c r="E267" s="33"/>
      <c r="F267" s="33"/>
      <c r="G267" s="33"/>
      <c r="H267" s="33"/>
      <c r="I267" s="41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" thickBot="1" x14ac:dyDescent="0.3">
      <c r="A268" s="33"/>
      <c r="B268" s="33"/>
      <c r="C268" s="33"/>
      <c r="D268" s="33"/>
      <c r="E268" s="33"/>
      <c r="F268" s="33"/>
      <c r="G268" s="33"/>
      <c r="H268" s="33"/>
      <c r="I268" s="41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" thickBot="1" x14ac:dyDescent="0.3">
      <c r="A269" s="33"/>
      <c r="B269" s="33"/>
      <c r="C269" s="33"/>
      <c r="D269" s="33"/>
      <c r="E269" s="33"/>
      <c r="F269" s="33"/>
      <c r="G269" s="33"/>
      <c r="H269" s="33"/>
      <c r="I269" s="41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" thickBot="1" x14ac:dyDescent="0.3">
      <c r="A270" s="33"/>
      <c r="B270" s="33"/>
      <c r="C270" s="33"/>
      <c r="D270" s="33"/>
      <c r="E270" s="33"/>
      <c r="F270" s="33"/>
      <c r="G270" s="33"/>
      <c r="H270" s="33"/>
      <c r="I270" s="41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" thickBot="1" x14ac:dyDescent="0.3">
      <c r="A271" s="33"/>
      <c r="B271" s="33"/>
      <c r="C271" s="33"/>
      <c r="D271" s="33"/>
      <c r="E271" s="33"/>
      <c r="F271" s="33"/>
      <c r="G271" s="33"/>
      <c r="H271" s="33"/>
      <c r="I271" s="41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" thickBot="1" x14ac:dyDescent="0.3">
      <c r="A272" s="33"/>
      <c r="B272" s="33"/>
      <c r="C272" s="33"/>
      <c r="D272" s="33"/>
      <c r="E272" s="33"/>
      <c r="F272" s="33"/>
      <c r="G272" s="33"/>
      <c r="H272" s="33"/>
      <c r="I272" s="41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" thickBot="1" x14ac:dyDescent="0.3">
      <c r="A273" s="33"/>
      <c r="B273" s="33"/>
      <c r="C273" s="33"/>
      <c r="D273" s="33"/>
      <c r="E273" s="33"/>
      <c r="F273" s="33"/>
      <c r="G273" s="33"/>
      <c r="H273" s="33"/>
      <c r="I273" s="41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" thickBot="1" x14ac:dyDescent="0.3">
      <c r="A274" s="33"/>
      <c r="B274" s="33"/>
      <c r="C274" s="33"/>
      <c r="D274" s="33"/>
      <c r="E274" s="33"/>
      <c r="F274" s="33"/>
      <c r="G274" s="33"/>
      <c r="H274" s="33"/>
      <c r="I274" s="41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" thickBot="1" x14ac:dyDescent="0.3">
      <c r="A275" s="33"/>
      <c r="B275" s="33"/>
      <c r="C275" s="33"/>
      <c r="D275" s="33"/>
      <c r="E275" s="33"/>
      <c r="F275" s="33"/>
      <c r="G275" s="33"/>
      <c r="H275" s="33"/>
      <c r="I275" s="41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" thickBot="1" x14ac:dyDescent="0.3">
      <c r="A276" s="33"/>
      <c r="B276" s="33"/>
      <c r="C276" s="33"/>
      <c r="D276" s="33"/>
      <c r="E276" s="33"/>
      <c r="F276" s="33"/>
      <c r="G276" s="33"/>
      <c r="H276" s="33"/>
      <c r="I276" s="41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" thickBot="1" x14ac:dyDescent="0.3">
      <c r="A277" s="33"/>
      <c r="B277" s="33"/>
      <c r="C277" s="33"/>
      <c r="D277" s="33"/>
      <c r="E277" s="33"/>
      <c r="F277" s="33"/>
      <c r="G277" s="33"/>
      <c r="H277" s="33"/>
      <c r="I277" s="41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" thickBot="1" x14ac:dyDescent="0.3">
      <c r="A278" s="33"/>
      <c r="B278" s="33"/>
      <c r="C278" s="33"/>
      <c r="D278" s="33"/>
      <c r="E278" s="33"/>
      <c r="F278" s="33"/>
      <c r="G278" s="33"/>
      <c r="H278" s="33"/>
      <c r="I278" s="41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" thickBot="1" x14ac:dyDescent="0.3">
      <c r="A279" s="33"/>
      <c r="B279" s="33"/>
      <c r="C279" s="33"/>
      <c r="D279" s="33"/>
      <c r="E279" s="33"/>
      <c r="F279" s="33"/>
      <c r="G279" s="33"/>
      <c r="H279" s="33"/>
      <c r="I279" s="41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" thickBot="1" x14ac:dyDescent="0.3">
      <c r="A280" s="33"/>
      <c r="B280" s="33"/>
      <c r="C280" s="33"/>
      <c r="D280" s="33"/>
      <c r="E280" s="33"/>
      <c r="F280" s="33"/>
      <c r="G280" s="33"/>
      <c r="H280" s="33"/>
      <c r="I280" s="41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" thickBot="1" x14ac:dyDescent="0.3">
      <c r="A281" s="33"/>
      <c r="B281" s="33"/>
      <c r="C281" s="33"/>
      <c r="D281" s="33"/>
      <c r="E281" s="33"/>
      <c r="F281" s="33"/>
      <c r="G281" s="33"/>
      <c r="H281" s="33"/>
      <c r="I281" s="41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" thickBot="1" x14ac:dyDescent="0.3">
      <c r="A282" s="33"/>
      <c r="B282" s="33"/>
      <c r="C282" s="33"/>
      <c r="D282" s="33"/>
      <c r="E282" s="33"/>
      <c r="F282" s="33"/>
      <c r="G282" s="33"/>
      <c r="H282" s="33"/>
      <c r="I282" s="41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" thickBot="1" x14ac:dyDescent="0.3">
      <c r="A283" s="33"/>
      <c r="B283" s="33"/>
      <c r="C283" s="33"/>
      <c r="D283" s="33"/>
      <c r="E283" s="33"/>
      <c r="F283" s="33"/>
      <c r="G283" s="33"/>
      <c r="H283" s="33"/>
      <c r="I283" s="41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" thickBot="1" x14ac:dyDescent="0.3">
      <c r="A284" s="33"/>
      <c r="B284" s="33"/>
      <c r="C284" s="33"/>
      <c r="D284" s="33"/>
      <c r="E284" s="33"/>
      <c r="F284" s="33"/>
      <c r="G284" s="33"/>
      <c r="H284" s="33"/>
      <c r="I284" s="41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" thickBot="1" x14ac:dyDescent="0.3">
      <c r="A285" s="33"/>
      <c r="B285" s="33"/>
      <c r="C285" s="33"/>
      <c r="D285" s="33"/>
      <c r="E285" s="33"/>
      <c r="F285" s="33"/>
      <c r="G285" s="33"/>
      <c r="H285" s="33"/>
      <c r="I285" s="41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" thickBot="1" x14ac:dyDescent="0.3">
      <c r="A286" s="33"/>
      <c r="B286" s="33"/>
      <c r="C286" s="33"/>
      <c r="D286" s="33"/>
      <c r="E286" s="33"/>
      <c r="F286" s="33"/>
      <c r="G286" s="33"/>
      <c r="H286" s="33"/>
      <c r="I286" s="41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" thickBot="1" x14ac:dyDescent="0.3">
      <c r="A287" s="33"/>
      <c r="B287" s="33"/>
      <c r="C287" s="33"/>
      <c r="D287" s="33"/>
      <c r="E287" s="33"/>
      <c r="F287" s="33"/>
      <c r="G287" s="33"/>
      <c r="H287" s="33"/>
      <c r="I287" s="41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" thickBot="1" x14ac:dyDescent="0.3">
      <c r="A288" s="33"/>
      <c r="B288" s="33"/>
      <c r="C288" s="33"/>
      <c r="D288" s="33"/>
      <c r="E288" s="33"/>
      <c r="F288" s="33"/>
      <c r="G288" s="33"/>
      <c r="H288" s="33"/>
      <c r="I288" s="41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" thickBot="1" x14ac:dyDescent="0.3">
      <c r="A289" s="33"/>
      <c r="B289" s="33"/>
      <c r="C289" s="33"/>
      <c r="D289" s="33"/>
      <c r="E289" s="33"/>
      <c r="F289" s="33"/>
      <c r="G289" s="33"/>
      <c r="H289" s="33"/>
      <c r="I289" s="41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" thickBot="1" x14ac:dyDescent="0.3">
      <c r="A290" s="33"/>
      <c r="B290" s="33"/>
      <c r="C290" s="33"/>
      <c r="D290" s="33"/>
      <c r="E290" s="33"/>
      <c r="F290" s="33"/>
      <c r="G290" s="33"/>
      <c r="H290" s="33"/>
      <c r="I290" s="41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" thickBot="1" x14ac:dyDescent="0.3">
      <c r="A291" s="33"/>
      <c r="B291" s="33"/>
      <c r="C291" s="33"/>
      <c r="D291" s="33"/>
      <c r="E291" s="33"/>
      <c r="F291" s="33"/>
      <c r="G291" s="33"/>
      <c r="H291" s="33"/>
      <c r="I291" s="41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" thickBot="1" x14ac:dyDescent="0.3">
      <c r="A292" s="33"/>
      <c r="B292" s="33"/>
      <c r="C292" s="33"/>
      <c r="D292" s="33"/>
      <c r="E292" s="33"/>
      <c r="F292" s="33"/>
      <c r="G292" s="33"/>
      <c r="H292" s="33"/>
      <c r="I292" s="41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" thickBot="1" x14ac:dyDescent="0.3">
      <c r="A293" s="33"/>
      <c r="B293" s="33"/>
      <c r="C293" s="33"/>
      <c r="D293" s="33"/>
      <c r="E293" s="33"/>
      <c r="F293" s="33"/>
      <c r="G293" s="33"/>
      <c r="H293" s="33"/>
      <c r="I293" s="41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" thickBot="1" x14ac:dyDescent="0.3">
      <c r="A294" s="33"/>
      <c r="B294" s="33"/>
      <c r="C294" s="33"/>
      <c r="D294" s="33"/>
      <c r="E294" s="33"/>
      <c r="F294" s="33"/>
      <c r="G294" s="33"/>
      <c r="H294" s="33"/>
      <c r="I294" s="41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" thickBot="1" x14ac:dyDescent="0.3">
      <c r="A295" s="33"/>
      <c r="B295" s="33"/>
      <c r="C295" s="33"/>
      <c r="D295" s="33"/>
      <c r="E295" s="33"/>
      <c r="F295" s="33"/>
      <c r="G295" s="33"/>
      <c r="H295" s="33"/>
      <c r="I295" s="41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" thickBot="1" x14ac:dyDescent="0.3">
      <c r="A296" s="33"/>
      <c r="B296" s="33"/>
      <c r="C296" s="33"/>
      <c r="D296" s="33"/>
      <c r="E296" s="33"/>
      <c r="F296" s="33"/>
      <c r="G296" s="33"/>
      <c r="H296" s="33"/>
      <c r="I296" s="41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" thickBot="1" x14ac:dyDescent="0.3">
      <c r="A297" s="33"/>
      <c r="B297" s="33"/>
      <c r="C297" s="33"/>
      <c r="D297" s="33"/>
      <c r="E297" s="33"/>
      <c r="F297" s="33"/>
      <c r="G297" s="33"/>
      <c r="H297" s="33"/>
      <c r="I297" s="41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" thickBot="1" x14ac:dyDescent="0.3">
      <c r="A298" s="33"/>
      <c r="B298" s="33"/>
      <c r="C298" s="33"/>
      <c r="D298" s="33"/>
      <c r="E298" s="33"/>
      <c r="F298" s="33"/>
      <c r="G298" s="33"/>
      <c r="H298" s="33"/>
      <c r="I298" s="41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" thickBot="1" x14ac:dyDescent="0.3">
      <c r="A299" s="33"/>
      <c r="B299" s="33"/>
      <c r="C299" s="33"/>
      <c r="D299" s="33"/>
      <c r="E299" s="33"/>
      <c r="F299" s="33"/>
      <c r="G299" s="33"/>
      <c r="H299" s="33"/>
      <c r="I299" s="41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" thickBot="1" x14ac:dyDescent="0.3">
      <c r="A300" s="33"/>
      <c r="B300" s="33"/>
      <c r="C300" s="33"/>
      <c r="D300" s="33"/>
      <c r="E300" s="33"/>
      <c r="F300" s="33"/>
      <c r="G300" s="33"/>
      <c r="H300" s="33"/>
      <c r="I300" s="41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" thickBot="1" x14ac:dyDescent="0.3">
      <c r="A301" s="33"/>
      <c r="B301" s="33"/>
      <c r="C301" s="33"/>
      <c r="D301" s="33"/>
      <c r="E301" s="33"/>
      <c r="F301" s="33"/>
      <c r="G301" s="33"/>
      <c r="H301" s="33"/>
      <c r="I301" s="41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" thickBot="1" x14ac:dyDescent="0.3">
      <c r="A302" s="33"/>
      <c r="B302" s="33"/>
      <c r="C302" s="33"/>
      <c r="D302" s="33"/>
      <c r="E302" s="33"/>
      <c r="F302" s="33"/>
      <c r="G302" s="33"/>
      <c r="H302" s="33"/>
      <c r="I302" s="41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" thickBot="1" x14ac:dyDescent="0.3">
      <c r="A303" s="33"/>
      <c r="B303" s="33"/>
      <c r="C303" s="33"/>
      <c r="D303" s="33"/>
      <c r="E303" s="33"/>
      <c r="F303" s="33"/>
      <c r="G303" s="33"/>
      <c r="H303" s="33"/>
      <c r="I303" s="41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" thickBot="1" x14ac:dyDescent="0.3">
      <c r="A304" s="33"/>
      <c r="B304" s="33"/>
      <c r="C304" s="33"/>
      <c r="D304" s="33"/>
      <c r="E304" s="33"/>
      <c r="F304" s="33"/>
      <c r="G304" s="33"/>
      <c r="H304" s="33"/>
      <c r="I304" s="41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" thickBot="1" x14ac:dyDescent="0.3">
      <c r="A305" s="33"/>
      <c r="B305" s="33"/>
      <c r="C305" s="33"/>
      <c r="D305" s="33"/>
      <c r="E305" s="33"/>
      <c r="F305" s="33"/>
      <c r="G305" s="33"/>
      <c r="H305" s="33"/>
      <c r="I305" s="41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" thickBot="1" x14ac:dyDescent="0.3">
      <c r="A306" s="33"/>
      <c r="B306" s="33"/>
      <c r="C306" s="33"/>
      <c r="D306" s="33"/>
      <c r="E306" s="33"/>
      <c r="F306" s="33"/>
      <c r="G306" s="33"/>
      <c r="H306" s="33"/>
      <c r="I306" s="41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" thickBot="1" x14ac:dyDescent="0.3">
      <c r="A307" s="33"/>
      <c r="B307" s="33"/>
      <c r="C307" s="33"/>
      <c r="D307" s="33"/>
      <c r="E307" s="33"/>
      <c r="F307" s="33"/>
      <c r="G307" s="33"/>
      <c r="H307" s="33"/>
      <c r="I307" s="41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" thickBot="1" x14ac:dyDescent="0.3">
      <c r="A308" s="33"/>
      <c r="B308" s="33"/>
      <c r="C308" s="33"/>
      <c r="D308" s="33"/>
      <c r="E308" s="33"/>
      <c r="F308" s="33"/>
      <c r="G308" s="33"/>
      <c r="H308" s="33"/>
      <c r="I308" s="41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" thickBot="1" x14ac:dyDescent="0.3">
      <c r="A309" s="33"/>
      <c r="B309" s="33"/>
      <c r="C309" s="33"/>
      <c r="D309" s="33"/>
      <c r="E309" s="33"/>
      <c r="F309" s="33"/>
      <c r="G309" s="33"/>
      <c r="H309" s="33"/>
      <c r="I309" s="41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" thickBot="1" x14ac:dyDescent="0.3">
      <c r="A310" s="33"/>
      <c r="B310" s="33"/>
      <c r="C310" s="33"/>
      <c r="D310" s="33"/>
      <c r="E310" s="33"/>
      <c r="F310" s="33"/>
      <c r="G310" s="33"/>
      <c r="H310" s="33"/>
      <c r="I310" s="41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" thickBot="1" x14ac:dyDescent="0.3">
      <c r="A311" s="33"/>
      <c r="B311" s="33"/>
      <c r="C311" s="33"/>
      <c r="D311" s="33"/>
      <c r="E311" s="33"/>
      <c r="F311" s="33"/>
      <c r="G311" s="33"/>
      <c r="H311" s="33"/>
      <c r="I311" s="41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" thickBot="1" x14ac:dyDescent="0.3">
      <c r="A312" s="33"/>
      <c r="B312" s="33"/>
      <c r="C312" s="33"/>
      <c r="D312" s="33"/>
      <c r="E312" s="33"/>
      <c r="F312" s="33"/>
      <c r="G312" s="33"/>
      <c r="H312" s="33"/>
      <c r="I312" s="41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" thickBot="1" x14ac:dyDescent="0.3">
      <c r="A313" s="33"/>
      <c r="B313" s="33"/>
      <c r="C313" s="33"/>
      <c r="D313" s="33"/>
      <c r="E313" s="33"/>
      <c r="F313" s="33"/>
      <c r="G313" s="33"/>
      <c r="H313" s="33"/>
      <c r="I313" s="41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" thickBot="1" x14ac:dyDescent="0.3">
      <c r="A314" s="33"/>
      <c r="B314" s="33"/>
      <c r="C314" s="33"/>
      <c r="D314" s="33"/>
      <c r="E314" s="33"/>
      <c r="F314" s="33"/>
      <c r="G314" s="33"/>
      <c r="H314" s="33"/>
      <c r="I314" s="41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" thickBot="1" x14ac:dyDescent="0.3">
      <c r="A315" s="33"/>
      <c r="B315" s="33"/>
      <c r="C315" s="33"/>
      <c r="D315" s="33"/>
      <c r="E315" s="33"/>
      <c r="F315" s="33"/>
      <c r="G315" s="33"/>
      <c r="H315" s="33"/>
      <c r="I315" s="41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" thickBot="1" x14ac:dyDescent="0.3">
      <c r="A316" s="33"/>
      <c r="B316" s="33"/>
      <c r="C316" s="33"/>
      <c r="D316" s="33"/>
      <c r="E316" s="33"/>
      <c r="F316" s="33"/>
      <c r="G316" s="33"/>
      <c r="H316" s="33"/>
      <c r="I316" s="41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" thickBot="1" x14ac:dyDescent="0.3">
      <c r="A317" s="33"/>
      <c r="B317" s="33"/>
      <c r="C317" s="33"/>
      <c r="D317" s="33"/>
      <c r="E317" s="33"/>
      <c r="F317" s="33"/>
      <c r="G317" s="33"/>
      <c r="H317" s="33"/>
      <c r="I317" s="41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" thickBot="1" x14ac:dyDescent="0.3">
      <c r="A318" s="33"/>
      <c r="B318" s="33"/>
      <c r="C318" s="33"/>
      <c r="D318" s="33"/>
      <c r="E318" s="33"/>
      <c r="F318" s="33"/>
      <c r="G318" s="33"/>
      <c r="H318" s="33"/>
      <c r="I318" s="41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" thickBot="1" x14ac:dyDescent="0.3">
      <c r="A319" s="33"/>
      <c r="B319" s="33"/>
      <c r="C319" s="33"/>
      <c r="D319" s="33"/>
      <c r="E319" s="33"/>
      <c r="F319" s="33"/>
      <c r="G319" s="33"/>
      <c r="H319" s="33"/>
      <c r="I319" s="41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" thickBot="1" x14ac:dyDescent="0.3">
      <c r="A320" s="33"/>
      <c r="B320" s="33"/>
      <c r="C320" s="33"/>
      <c r="D320" s="33"/>
      <c r="E320" s="33"/>
      <c r="F320" s="33"/>
      <c r="G320" s="33"/>
      <c r="H320" s="33"/>
      <c r="I320" s="41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" thickBot="1" x14ac:dyDescent="0.3">
      <c r="A321" s="33"/>
      <c r="B321" s="33"/>
      <c r="C321" s="33"/>
      <c r="D321" s="33"/>
      <c r="E321" s="33"/>
      <c r="F321" s="33"/>
      <c r="G321" s="33"/>
      <c r="H321" s="33"/>
      <c r="I321" s="41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" thickBot="1" x14ac:dyDescent="0.3">
      <c r="A322" s="33"/>
      <c r="B322" s="33"/>
      <c r="C322" s="33"/>
      <c r="D322" s="33"/>
      <c r="E322" s="33"/>
      <c r="F322" s="33"/>
      <c r="G322" s="33"/>
      <c r="H322" s="33"/>
      <c r="I322" s="41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" thickBot="1" x14ac:dyDescent="0.3">
      <c r="A323" s="33"/>
      <c r="B323" s="33"/>
      <c r="C323" s="33"/>
      <c r="D323" s="33"/>
      <c r="E323" s="33"/>
      <c r="F323" s="33"/>
      <c r="G323" s="33"/>
      <c r="H323" s="33"/>
      <c r="I323" s="41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" thickBot="1" x14ac:dyDescent="0.3">
      <c r="A324" s="33"/>
      <c r="B324" s="33"/>
      <c r="C324" s="33"/>
      <c r="D324" s="33"/>
      <c r="E324" s="33"/>
      <c r="F324" s="33"/>
      <c r="G324" s="33"/>
      <c r="H324" s="33"/>
      <c r="I324" s="41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" thickBot="1" x14ac:dyDescent="0.3">
      <c r="A325" s="33"/>
      <c r="B325" s="33"/>
      <c r="C325" s="33"/>
      <c r="D325" s="33"/>
      <c r="E325" s="33"/>
      <c r="F325" s="33"/>
      <c r="G325" s="33"/>
      <c r="H325" s="33"/>
      <c r="I325" s="41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" thickBot="1" x14ac:dyDescent="0.3">
      <c r="A326" s="33"/>
      <c r="B326" s="33"/>
      <c r="C326" s="33"/>
      <c r="D326" s="33"/>
      <c r="E326" s="33"/>
      <c r="F326" s="33"/>
      <c r="G326" s="33"/>
      <c r="H326" s="33"/>
      <c r="I326" s="41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" thickBot="1" x14ac:dyDescent="0.3">
      <c r="A327" s="33"/>
      <c r="B327" s="33"/>
      <c r="C327" s="33"/>
      <c r="D327" s="33"/>
      <c r="E327" s="33"/>
      <c r="F327" s="33"/>
      <c r="G327" s="33"/>
      <c r="H327" s="33"/>
      <c r="I327" s="41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" thickBot="1" x14ac:dyDescent="0.3">
      <c r="A328" s="33"/>
      <c r="B328" s="33"/>
      <c r="C328" s="33"/>
      <c r="D328" s="33"/>
      <c r="E328" s="33"/>
      <c r="F328" s="33"/>
      <c r="G328" s="33"/>
      <c r="H328" s="33"/>
      <c r="I328" s="41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" thickBot="1" x14ac:dyDescent="0.3">
      <c r="A329" s="33"/>
      <c r="B329" s="33"/>
      <c r="C329" s="33"/>
      <c r="D329" s="33"/>
      <c r="E329" s="33"/>
      <c r="F329" s="33"/>
      <c r="G329" s="33"/>
      <c r="H329" s="33"/>
      <c r="I329" s="41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" thickBot="1" x14ac:dyDescent="0.3">
      <c r="A330" s="33"/>
      <c r="B330" s="33"/>
      <c r="C330" s="33"/>
      <c r="D330" s="33"/>
      <c r="E330" s="33"/>
      <c r="F330" s="33"/>
      <c r="G330" s="33"/>
      <c r="H330" s="33"/>
      <c r="I330" s="41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" thickBot="1" x14ac:dyDescent="0.3">
      <c r="A331" s="33"/>
      <c r="B331" s="33"/>
      <c r="C331" s="33"/>
      <c r="D331" s="33"/>
      <c r="E331" s="33"/>
      <c r="F331" s="33"/>
      <c r="G331" s="33"/>
      <c r="H331" s="33"/>
      <c r="I331" s="41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" thickBot="1" x14ac:dyDescent="0.3">
      <c r="A332" s="33"/>
      <c r="B332" s="33"/>
      <c r="C332" s="33"/>
      <c r="D332" s="33"/>
      <c r="E332" s="33"/>
      <c r="F332" s="33"/>
      <c r="G332" s="33"/>
      <c r="H332" s="33"/>
      <c r="I332" s="41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" thickBot="1" x14ac:dyDescent="0.3">
      <c r="A333" s="33"/>
      <c r="B333" s="33"/>
      <c r="C333" s="33"/>
      <c r="D333" s="33"/>
      <c r="E333" s="33"/>
      <c r="F333" s="33"/>
      <c r="G333" s="33"/>
      <c r="H333" s="33"/>
      <c r="I333" s="41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" thickBot="1" x14ac:dyDescent="0.3">
      <c r="A334" s="33"/>
      <c r="B334" s="33"/>
      <c r="C334" s="33"/>
      <c r="D334" s="33"/>
      <c r="E334" s="33"/>
      <c r="F334" s="33"/>
      <c r="G334" s="33"/>
      <c r="H334" s="33"/>
      <c r="I334" s="41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" thickBot="1" x14ac:dyDescent="0.3">
      <c r="A335" s="33"/>
      <c r="B335" s="33"/>
      <c r="C335" s="33"/>
      <c r="D335" s="33"/>
      <c r="E335" s="33"/>
      <c r="F335" s="33"/>
      <c r="G335" s="33"/>
      <c r="H335" s="33"/>
      <c r="I335" s="41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" thickBot="1" x14ac:dyDescent="0.3">
      <c r="A336" s="33"/>
      <c r="B336" s="33"/>
      <c r="C336" s="33"/>
      <c r="D336" s="33"/>
      <c r="E336" s="33"/>
      <c r="F336" s="33"/>
      <c r="G336" s="33"/>
      <c r="H336" s="33"/>
      <c r="I336" s="41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" thickBot="1" x14ac:dyDescent="0.3">
      <c r="A337" s="33"/>
      <c r="B337" s="33"/>
      <c r="C337" s="33"/>
      <c r="D337" s="33"/>
      <c r="E337" s="33"/>
      <c r="F337" s="33"/>
      <c r="G337" s="33"/>
      <c r="H337" s="33"/>
      <c r="I337" s="41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" thickBot="1" x14ac:dyDescent="0.3">
      <c r="A338" s="33"/>
      <c r="B338" s="33"/>
      <c r="C338" s="33"/>
      <c r="D338" s="33"/>
      <c r="E338" s="33"/>
      <c r="F338" s="33"/>
      <c r="G338" s="33"/>
      <c r="H338" s="33"/>
      <c r="I338" s="41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" thickBot="1" x14ac:dyDescent="0.3">
      <c r="A339" s="33"/>
      <c r="B339" s="33"/>
      <c r="C339" s="33"/>
      <c r="D339" s="33"/>
      <c r="E339" s="33"/>
      <c r="F339" s="33"/>
      <c r="G339" s="33"/>
      <c r="H339" s="33"/>
      <c r="I339" s="41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" thickBot="1" x14ac:dyDescent="0.3">
      <c r="A340" s="33"/>
      <c r="B340" s="33"/>
      <c r="C340" s="33"/>
      <c r="D340" s="33"/>
      <c r="E340" s="33"/>
      <c r="F340" s="33"/>
      <c r="G340" s="33"/>
      <c r="H340" s="33"/>
      <c r="I340" s="41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" thickBot="1" x14ac:dyDescent="0.3">
      <c r="A341" s="33"/>
      <c r="B341" s="33"/>
      <c r="C341" s="33"/>
      <c r="D341" s="33"/>
      <c r="E341" s="33"/>
      <c r="F341" s="33"/>
      <c r="G341" s="33"/>
      <c r="H341" s="33"/>
      <c r="I341" s="41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" thickBot="1" x14ac:dyDescent="0.3">
      <c r="A342" s="33"/>
      <c r="B342" s="33"/>
      <c r="C342" s="33"/>
      <c r="D342" s="33"/>
      <c r="E342" s="33"/>
      <c r="F342" s="33"/>
      <c r="G342" s="33"/>
      <c r="H342" s="33"/>
      <c r="I342" s="41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" thickBot="1" x14ac:dyDescent="0.3">
      <c r="A343" s="33"/>
      <c r="B343" s="33"/>
      <c r="C343" s="33"/>
      <c r="D343" s="33"/>
      <c r="E343" s="33"/>
      <c r="F343" s="33"/>
      <c r="G343" s="33"/>
      <c r="H343" s="33"/>
      <c r="I343" s="41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" thickBot="1" x14ac:dyDescent="0.3">
      <c r="A344" s="33"/>
      <c r="B344" s="33"/>
      <c r="C344" s="33"/>
      <c r="D344" s="33"/>
      <c r="E344" s="33"/>
      <c r="F344" s="33"/>
      <c r="G344" s="33"/>
      <c r="H344" s="33"/>
      <c r="I344" s="41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" thickBot="1" x14ac:dyDescent="0.3">
      <c r="A345" s="33"/>
      <c r="B345" s="33"/>
      <c r="C345" s="33"/>
      <c r="D345" s="33"/>
      <c r="E345" s="33"/>
      <c r="F345" s="33"/>
      <c r="G345" s="33"/>
      <c r="H345" s="33"/>
      <c r="I345" s="41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" thickBot="1" x14ac:dyDescent="0.3">
      <c r="A346" s="33"/>
      <c r="B346" s="33"/>
      <c r="C346" s="33"/>
      <c r="D346" s="33"/>
      <c r="E346" s="33"/>
      <c r="F346" s="33"/>
      <c r="G346" s="33"/>
      <c r="H346" s="33"/>
      <c r="I346" s="41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" thickBot="1" x14ac:dyDescent="0.3">
      <c r="A347" s="33"/>
      <c r="B347" s="33"/>
      <c r="C347" s="33"/>
      <c r="D347" s="33"/>
      <c r="E347" s="33"/>
      <c r="F347" s="33"/>
      <c r="G347" s="33"/>
      <c r="H347" s="33"/>
      <c r="I347" s="41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" thickBot="1" x14ac:dyDescent="0.3">
      <c r="A348" s="33"/>
      <c r="B348" s="33"/>
      <c r="C348" s="33"/>
      <c r="D348" s="33"/>
      <c r="E348" s="33"/>
      <c r="F348" s="33"/>
      <c r="G348" s="33"/>
      <c r="H348" s="33"/>
      <c r="I348" s="41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" thickBot="1" x14ac:dyDescent="0.3">
      <c r="A349" s="33"/>
      <c r="B349" s="33"/>
      <c r="C349" s="33"/>
      <c r="D349" s="33"/>
      <c r="E349" s="33"/>
      <c r="F349" s="33"/>
      <c r="G349" s="33"/>
      <c r="H349" s="33"/>
      <c r="I349" s="41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" thickBot="1" x14ac:dyDescent="0.3">
      <c r="A350" s="33"/>
      <c r="B350" s="33"/>
      <c r="C350" s="33"/>
      <c r="D350" s="33"/>
      <c r="E350" s="33"/>
      <c r="F350" s="33"/>
      <c r="G350" s="33"/>
      <c r="H350" s="33"/>
      <c r="I350" s="41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" thickBot="1" x14ac:dyDescent="0.3">
      <c r="A351" s="33"/>
      <c r="B351" s="33"/>
      <c r="C351" s="33"/>
      <c r="D351" s="33"/>
      <c r="E351" s="33"/>
      <c r="F351" s="33"/>
      <c r="G351" s="33"/>
      <c r="H351" s="33"/>
      <c r="I351" s="41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" thickBot="1" x14ac:dyDescent="0.3">
      <c r="A352" s="33"/>
      <c r="B352" s="33"/>
      <c r="C352" s="33"/>
      <c r="D352" s="33"/>
      <c r="E352" s="33"/>
      <c r="F352" s="33"/>
      <c r="G352" s="33"/>
      <c r="H352" s="33"/>
      <c r="I352" s="41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" thickBot="1" x14ac:dyDescent="0.3">
      <c r="A353" s="33"/>
      <c r="B353" s="33"/>
      <c r="C353" s="33"/>
      <c r="D353" s="33"/>
      <c r="E353" s="33"/>
      <c r="F353" s="33"/>
      <c r="G353" s="33"/>
      <c r="H353" s="33"/>
      <c r="I353" s="41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" thickBot="1" x14ac:dyDescent="0.3">
      <c r="A354" s="33"/>
      <c r="B354" s="33"/>
      <c r="C354" s="33"/>
      <c r="D354" s="33"/>
      <c r="E354" s="33"/>
      <c r="F354" s="33"/>
      <c r="G354" s="33"/>
      <c r="H354" s="33"/>
      <c r="I354" s="41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" thickBot="1" x14ac:dyDescent="0.3">
      <c r="A355" s="33"/>
      <c r="B355" s="33"/>
      <c r="C355" s="33"/>
      <c r="D355" s="33"/>
      <c r="E355" s="33"/>
      <c r="F355" s="33"/>
      <c r="G355" s="33"/>
      <c r="H355" s="33"/>
      <c r="I355" s="41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" thickBot="1" x14ac:dyDescent="0.3">
      <c r="A356" s="33"/>
      <c r="B356" s="33"/>
      <c r="C356" s="33"/>
      <c r="D356" s="33"/>
      <c r="E356" s="33"/>
      <c r="F356" s="33"/>
      <c r="G356" s="33"/>
      <c r="H356" s="33"/>
      <c r="I356" s="41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" thickBot="1" x14ac:dyDescent="0.3">
      <c r="A357" s="33"/>
      <c r="B357" s="33"/>
      <c r="C357" s="33"/>
      <c r="D357" s="33"/>
      <c r="E357" s="33"/>
      <c r="F357" s="33"/>
      <c r="G357" s="33"/>
      <c r="H357" s="33"/>
      <c r="I357" s="41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" thickBot="1" x14ac:dyDescent="0.3">
      <c r="A358" s="33"/>
      <c r="B358" s="33"/>
      <c r="C358" s="33"/>
      <c r="D358" s="33"/>
      <c r="E358" s="33"/>
      <c r="F358" s="33"/>
      <c r="G358" s="33"/>
      <c r="H358" s="33"/>
      <c r="I358" s="41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" thickBot="1" x14ac:dyDescent="0.3">
      <c r="A359" s="33"/>
      <c r="B359" s="33"/>
      <c r="C359" s="33"/>
      <c r="D359" s="33"/>
      <c r="E359" s="33"/>
      <c r="F359" s="33"/>
      <c r="G359" s="33"/>
      <c r="H359" s="33"/>
      <c r="I359" s="41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" thickBot="1" x14ac:dyDescent="0.3">
      <c r="A360" s="33"/>
      <c r="B360" s="33"/>
      <c r="C360" s="33"/>
      <c r="D360" s="33"/>
      <c r="E360" s="33"/>
      <c r="F360" s="33"/>
      <c r="G360" s="33"/>
      <c r="H360" s="33"/>
      <c r="I360" s="41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" thickBot="1" x14ac:dyDescent="0.3">
      <c r="A361" s="33"/>
      <c r="B361" s="33"/>
      <c r="C361" s="33"/>
      <c r="D361" s="33"/>
      <c r="E361" s="33"/>
      <c r="F361" s="33"/>
      <c r="G361" s="33"/>
      <c r="H361" s="33"/>
      <c r="I361" s="41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" thickBot="1" x14ac:dyDescent="0.3">
      <c r="A362" s="33"/>
      <c r="B362" s="33"/>
      <c r="C362" s="33"/>
      <c r="D362" s="33"/>
      <c r="E362" s="33"/>
      <c r="F362" s="33"/>
      <c r="G362" s="33"/>
      <c r="H362" s="33"/>
      <c r="I362" s="41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" thickBot="1" x14ac:dyDescent="0.3">
      <c r="A363" s="33"/>
      <c r="B363" s="33"/>
      <c r="C363" s="33"/>
      <c r="D363" s="33"/>
      <c r="E363" s="33"/>
      <c r="F363" s="33"/>
      <c r="G363" s="33"/>
      <c r="H363" s="33"/>
      <c r="I363" s="41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" thickBot="1" x14ac:dyDescent="0.3">
      <c r="A364" s="33"/>
      <c r="B364" s="33"/>
      <c r="C364" s="33"/>
      <c r="D364" s="33"/>
      <c r="E364" s="33"/>
      <c r="F364" s="33"/>
      <c r="G364" s="33"/>
      <c r="H364" s="33"/>
      <c r="I364" s="41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" thickBot="1" x14ac:dyDescent="0.3">
      <c r="A365" s="33"/>
      <c r="B365" s="33"/>
      <c r="C365" s="33"/>
      <c r="D365" s="33"/>
      <c r="E365" s="33"/>
      <c r="F365" s="33"/>
      <c r="G365" s="33"/>
      <c r="H365" s="33"/>
      <c r="I365" s="41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" thickBot="1" x14ac:dyDescent="0.3">
      <c r="A366" s="33"/>
      <c r="B366" s="33"/>
      <c r="C366" s="33"/>
      <c r="D366" s="33"/>
      <c r="E366" s="33"/>
      <c r="F366" s="33"/>
      <c r="G366" s="33"/>
      <c r="H366" s="33"/>
      <c r="I366" s="41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" thickBot="1" x14ac:dyDescent="0.3">
      <c r="A367" s="33"/>
      <c r="B367" s="33"/>
      <c r="C367" s="33"/>
      <c r="D367" s="33"/>
      <c r="E367" s="33"/>
      <c r="F367" s="33"/>
      <c r="G367" s="33"/>
      <c r="H367" s="33"/>
      <c r="I367" s="41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" thickBot="1" x14ac:dyDescent="0.3">
      <c r="A368" s="33"/>
      <c r="B368" s="33"/>
      <c r="C368" s="33"/>
      <c r="D368" s="33"/>
      <c r="E368" s="33"/>
      <c r="F368" s="33"/>
      <c r="G368" s="33"/>
      <c r="H368" s="33"/>
      <c r="I368" s="41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" thickBot="1" x14ac:dyDescent="0.3">
      <c r="A369" s="33"/>
      <c r="B369" s="33"/>
      <c r="C369" s="33"/>
      <c r="D369" s="33"/>
      <c r="E369" s="33"/>
      <c r="F369" s="33"/>
      <c r="G369" s="33"/>
      <c r="H369" s="33"/>
      <c r="I369" s="41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" thickBot="1" x14ac:dyDescent="0.3">
      <c r="A370" s="33"/>
      <c r="B370" s="33"/>
      <c r="C370" s="33"/>
      <c r="D370" s="33"/>
      <c r="E370" s="33"/>
      <c r="F370" s="33"/>
      <c r="G370" s="33"/>
      <c r="H370" s="33"/>
      <c r="I370" s="41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" thickBot="1" x14ac:dyDescent="0.3">
      <c r="A371" s="33"/>
      <c r="B371" s="33"/>
      <c r="C371" s="33"/>
      <c r="D371" s="33"/>
      <c r="E371" s="33"/>
      <c r="F371" s="33"/>
      <c r="G371" s="33"/>
      <c r="H371" s="33"/>
      <c r="I371" s="41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" thickBot="1" x14ac:dyDescent="0.3">
      <c r="A372" s="33"/>
      <c r="B372" s="33"/>
      <c r="C372" s="33"/>
      <c r="D372" s="33"/>
      <c r="E372" s="33"/>
      <c r="F372" s="33"/>
      <c r="G372" s="33"/>
      <c r="H372" s="33"/>
      <c r="I372" s="41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" thickBot="1" x14ac:dyDescent="0.3">
      <c r="A373" s="33"/>
      <c r="B373" s="33"/>
      <c r="C373" s="33"/>
      <c r="D373" s="33"/>
      <c r="E373" s="33"/>
      <c r="F373" s="33"/>
      <c r="G373" s="33"/>
      <c r="H373" s="33"/>
      <c r="I373" s="41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" thickBot="1" x14ac:dyDescent="0.3">
      <c r="A374" s="33"/>
      <c r="B374" s="33"/>
      <c r="C374" s="33"/>
      <c r="D374" s="33"/>
      <c r="E374" s="33"/>
      <c r="F374" s="33"/>
      <c r="G374" s="33"/>
      <c r="H374" s="33"/>
      <c r="I374" s="41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" thickBot="1" x14ac:dyDescent="0.3">
      <c r="A375" s="33"/>
      <c r="B375" s="33"/>
      <c r="C375" s="33"/>
      <c r="D375" s="33"/>
      <c r="E375" s="33"/>
      <c r="F375" s="33"/>
      <c r="G375" s="33"/>
      <c r="H375" s="33"/>
      <c r="I375" s="41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" thickBot="1" x14ac:dyDescent="0.3">
      <c r="A376" s="33"/>
      <c r="B376" s="33"/>
      <c r="C376" s="33"/>
      <c r="D376" s="33"/>
      <c r="E376" s="33"/>
      <c r="F376" s="33"/>
      <c r="G376" s="33"/>
      <c r="H376" s="33"/>
      <c r="I376" s="41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" thickBot="1" x14ac:dyDescent="0.3">
      <c r="A377" s="33"/>
      <c r="B377" s="33"/>
      <c r="C377" s="33"/>
      <c r="D377" s="33"/>
      <c r="E377" s="33"/>
      <c r="F377" s="33"/>
      <c r="G377" s="33"/>
      <c r="H377" s="33"/>
      <c r="I377" s="41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" thickBot="1" x14ac:dyDescent="0.3">
      <c r="A378" s="33"/>
      <c r="B378" s="33"/>
      <c r="C378" s="33"/>
      <c r="D378" s="33"/>
      <c r="E378" s="33"/>
      <c r="F378" s="33"/>
      <c r="G378" s="33"/>
      <c r="H378" s="33"/>
      <c r="I378" s="41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" thickBot="1" x14ac:dyDescent="0.3">
      <c r="A379" s="33"/>
      <c r="B379" s="33"/>
      <c r="C379" s="33"/>
      <c r="D379" s="33"/>
      <c r="E379" s="33"/>
      <c r="F379" s="33"/>
      <c r="G379" s="33"/>
      <c r="H379" s="33"/>
      <c r="I379" s="41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" thickBot="1" x14ac:dyDescent="0.3">
      <c r="A380" s="33"/>
      <c r="B380" s="33"/>
      <c r="C380" s="33"/>
      <c r="D380" s="33"/>
      <c r="E380" s="33"/>
      <c r="F380" s="33"/>
      <c r="G380" s="33"/>
      <c r="H380" s="33"/>
      <c r="I380" s="41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" thickBot="1" x14ac:dyDescent="0.3">
      <c r="A381" s="33"/>
      <c r="B381" s="33"/>
      <c r="C381" s="33"/>
      <c r="D381" s="33"/>
      <c r="E381" s="33"/>
      <c r="F381" s="33"/>
      <c r="G381" s="33"/>
      <c r="H381" s="33"/>
      <c r="I381" s="41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" thickBot="1" x14ac:dyDescent="0.3">
      <c r="A382" s="33"/>
      <c r="B382" s="33"/>
      <c r="C382" s="33"/>
      <c r="D382" s="33"/>
      <c r="E382" s="33"/>
      <c r="F382" s="33"/>
      <c r="G382" s="33"/>
      <c r="H382" s="33"/>
      <c r="I382" s="41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" thickBot="1" x14ac:dyDescent="0.3">
      <c r="A383" s="33"/>
      <c r="B383" s="33"/>
      <c r="C383" s="33"/>
      <c r="D383" s="33"/>
      <c r="E383" s="33"/>
      <c r="F383" s="33"/>
      <c r="G383" s="33"/>
      <c r="H383" s="33"/>
      <c r="I383" s="41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" thickBot="1" x14ac:dyDescent="0.3">
      <c r="A384" s="33"/>
      <c r="B384" s="33"/>
      <c r="C384" s="33"/>
      <c r="D384" s="33"/>
      <c r="E384" s="33"/>
      <c r="F384" s="33"/>
      <c r="G384" s="33"/>
      <c r="H384" s="33"/>
      <c r="I384" s="41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" thickBot="1" x14ac:dyDescent="0.3">
      <c r="A385" s="33"/>
      <c r="B385" s="33"/>
      <c r="C385" s="33"/>
      <c r="D385" s="33"/>
      <c r="E385" s="33"/>
      <c r="F385" s="33"/>
      <c r="G385" s="33"/>
      <c r="H385" s="33"/>
      <c r="I385" s="41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" thickBot="1" x14ac:dyDescent="0.3">
      <c r="A386" s="33"/>
      <c r="B386" s="33"/>
      <c r="C386" s="33"/>
      <c r="D386" s="33"/>
      <c r="E386" s="33"/>
      <c r="F386" s="33"/>
      <c r="G386" s="33"/>
      <c r="H386" s="33"/>
      <c r="I386" s="41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" thickBot="1" x14ac:dyDescent="0.3">
      <c r="A387" s="33"/>
      <c r="B387" s="33"/>
      <c r="C387" s="33"/>
      <c r="D387" s="33"/>
      <c r="E387" s="33"/>
      <c r="F387" s="33"/>
      <c r="G387" s="33"/>
      <c r="H387" s="33"/>
      <c r="I387" s="41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" thickBot="1" x14ac:dyDescent="0.3">
      <c r="A388" s="33"/>
      <c r="B388" s="33"/>
      <c r="C388" s="33"/>
      <c r="D388" s="33"/>
      <c r="E388" s="33"/>
      <c r="F388" s="33"/>
      <c r="G388" s="33"/>
      <c r="H388" s="33"/>
      <c r="I388" s="41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" thickBot="1" x14ac:dyDescent="0.3">
      <c r="A389" s="33"/>
      <c r="B389" s="33"/>
      <c r="C389" s="33"/>
      <c r="D389" s="33"/>
      <c r="E389" s="33"/>
      <c r="F389" s="33"/>
      <c r="G389" s="33"/>
      <c r="H389" s="33"/>
      <c r="I389" s="41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" thickBot="1" x14ac:dyDescent="0.3">
      <c r="A390" s="33"/>
      <c r="B390" s="33"/>
      <c r="C390" s="33"/>
      <c r="D390" s="33"/>
      <c r="E390" s="33"/>
      <c r="F390" s="33"/>
      <c r="G390" s="33"/>
      <c r="H390" s="33"/>
      <c r="I390" s="41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" thickBot="1" x14ac:dyDescent="0.3">
      <c r="A391" s="33"/>
      <c r="B391" s="33"/>
      <c r="C391" s="33"/>
      <c r="D391" s="33"/>
      <c r="E391" s="33"/>
      <c r="F391" s="33"/>
      <c r="G391" s="33"/>
      <c r="H391" s="33"/>
      <c r="I391" s="41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" thickBot="1" x14ac:dyDescent="0.3">
      <c r="A392" s="33"/>
      <c r="B392" s="33"/>
      <c r="C392" s="33"/>
      <c r="D392" s="33"/>
      <c r="E392" s="33"/>
      <c r="F392" s="33"/>
      <c r="G392" s="33"/>
      <c r="H392" s="33"/>
      <c r="I392" s="41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" thickBot="1" x14ac:dyDescent="0.3">
      <c r="A393" s="33"/>
      <c r="B393" s="33"/>
      <c r="C393" s="33"/>
      <c r="D393" s="33"/>
      <c r="E393" s="33"/>
      <c r="F393" s="33"/>
      <c r="G393" s="33"/>
      <c r="H393" s="33"/>
      <c r="I393" s="41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" thickBot="1" x14ac:dyDescent="0.3">
      <c r="A394" s="33"/>
      <c r="B394" s="33"/>
      <c r="C394" s="33"/>
      <c r="D394" s="33"/>
      <c r="E394" s="33"/>
      <c r="F394" s="33"/>
      <c r="G394" s="33"/>
      <c r="H394" s="33"/>
      <c r="I394" s="41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" thickBot="1" x14ac:dyDescent="0.3">
      <c r="A395" s="33"/>
      <c r="B395" s="33"/>
      <c r="C395" s="33"/>
      <c r="D395" s="33"/>
      <c r="E395" s="33"/>
      <c r="F395" s="33"/>
      <c r="G395" s="33"/>
      <c r="H395" s="33"/>
      <c r="I395" s="41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" thickBot="1" x14ac:dyDescent="0.3">
      <c r="A396" s="33"/>
      <c r="B396" s="33"/>
      <c r="C396" s="33"/>
      <c r="D396" s="33"/>
      <c r="E396" s="33"/>
      <c r="F396" s="33"/>
      <c r="G396" s="33"/>
      <c r="H396" s="33"/>
      <c r="I396" s="41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" thickBot="1" x14ac:dyDescent="0.3">
      <c r="A397" s="33"/>
      <c r="B397" s="33"/>
      <c r="C397" s="33"/>
      <c r="D397" s="33"/>
      <c r="E397" s="33"/>
      <c r="F397" s="33"/>
      <c r="G397" s="33"/>
      <c r="H397" s="33"/>
      <c r="I397" s="41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" thickBot="1" x14ac:dyDescent="0.3">
      <c r="A398" s="33"/>
      <c r="B398" s="33"/>
      <c r="C398" s="33"/>
      <c r="D398" s="33"/>
      <c r="E398" s="33"/>
      <c r="F398" s="33"/>
      <c r="G398" s="33"/>
      <c r="H398" s="33"/>
      <c r="I398" s="41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" thickBot="1" x14ac:dyDescent="0.3">
      <c r="A399" s="33"/>
      <c r="B399" s="33"/>
      <c r="C399" s="33"/>
      <c r="D399" s="33"/>
      <c r="E399" s="33"/>
      <c r="F399" s="33"/>
      <c r="G399" s="33"/>
      <c r="H399" s="33"/>
      <c r="I399" s="41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" thickBot="1" x14ac:dyDescent="0.3">
      <c r="A400" s="33"/>
      <c r="B400" s="33"/>
      <c r="C400" s="33"/>
      <c r="D400" s="33"/>
      <c r="E400" s="33"/>
      <c r="F400" s="33"/>
      <c r="G400" s="33"/>
      <c r="H400" s="33"/>
      <c r="I400" s="41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" thickBot="1" x14ac:dyDescent="0.3">
      <c r="A401" s="33"/>
      <c r="B401" s="33"/>
      <c r="C401" s="33"/>
      <c r="D401" s="33"/>
      <c r="E401" s="33"/>
      <c r="F401" s="33"/>
      <c r="G401" s="33"/>
      <c r="H401" s="33"/>
      <c r="I401" s="41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" thickBot="1" x14ac:dyDescent="0.3">
      <c r="A402" s="33"/>
      <c r="B402" s="33"/>
      <c r="C402" s="33"/>
      <c r="D402" s="33"/>
      <c r="E402" s="33"/>
      <c r="F402" s="33"/>
      <c r="G402" s="33"/>
      <c r="H402" s="33"/>
      <c r="I402" s="41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" thickBot="1" x14ac:dyDescent="0.3">
      <c r="A403" s="33"/>
      <c r="B403" s="33"/>
      <c r="C403" s="33"/>
      <c r="D403" s="33"/>
      <c r="E403" s="33"/>
      <c r="F403" s="33"/>
      <c r="G403" s="33"/>
      <c r="H403" s="33"/>
      <c r="I403" s="41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" thickBot="1" x14ac:dyDescent="0.3">
      <c r="A404" s="33"/>
      <c r="B404" s="33"/>
      <c r="C404" s="33"/>
      <c r="D404" s="33"/>
      <c r="E404" s="33"/>
      <c r="F404" s="33"/>
      <c r="G404" s="33"/>
      <c r="H404" s="33"/>
      <c r="I404" s="41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" thickBot="1" x14ac:dyDescent="0.3">
      <c r="A405" s="33"/>
      <c r="B405" s="33"/>
      <c r="C405" s="33"/>
      <c r="D405" s="33"/>
      <c r="E405" s="33"/>
      <c r="F405" s="33"/>
      <c r="G405" s="33"/>
      <c r="H405" s="33"/>
      <c r="I405" s="41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" thickBot="1" x14ac:dyDescent="0.3">
      <c r="A406" s="33"/>
      <c r="B406" s="33"/>
      <c r="C406" s="33"/>
      <c r="D406" s="33"/>
      <c r="E406" s="33"/>
      <c r="F406" s="33"/>
      <c r="G406" s="33"/>
      <c r="H406" s="33"/>
      <c r="I406" s="41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" thickBot="1" x14ac:dyDescent="0.3">
      <c r="A407" s="33"/>
      <c r="B407" s="33"/>
      <c r="C407" s="33"/>
      <c r="D407" s="33"/>
      <c r="E407" s="33"/>
      <c r="F407" s="33"/>
      <c r="G407" s="33"/>
      <c r="H407" s="33"/>
      <c r="I407" s="41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" thickBot="1" x14ac:dyDescent="0.3">
      <c r="A408" s="33"/>
      <c r="B408" s="33"/>
      <c r="C408" s="33"/>
      <c r="D408" s="33"/>
      <c r="E408" s="33"/>
      <c r="F408" s="33"/>
      <c r="G408" s="33"/>
      <c r="H408" s="33"/>
      <c r="I408" s="41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" thickBot="1" x14ac:dyDescent="0.3">
      <c r="A409" s="33"/>
      <c r="B409" s="33"/>
      <c r="C409" s="33"/>
      <c r="D409" s="33"/>
      <c r="E409" s="33"/>
      <c r="F409" s="33"/>
      <c r="G409" s="33"/>
      <c r="H409" s="33"/>
      <c r="I409" s="41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" thickBot="1" x14ac:dyDescent="0.3">
      <c r="A410" s="33"/>
      <c r="B410" s="33"/>
      <c r="C410" s="33"/>
      <c r="D410" s="33"/>
      <c r="E410" s="33"/>
      <c r="F410" s="33"/>
      <c r="G410" s="33"/>
      <c r="H410" s="33"/>
      <c r="I410" s="41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" thickBot="1" x14ac:dyDescent="0.3">
      <c r="A411" s="33"/>
      <c r="B411" s="33"/>
      <c r="C411" s="33"/>
      <c r="D411" s="33"/>
      <c r="E411" s="33"/>
      <c r="F411" s="33"/>
      <c r="G411" s="33"/>
      <c r="H411" s="33"/>
      <c r="I411" s="41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" thickBot="1" x14ac:dyDescent="0.3">
      <c r="A412" s="33"/>
      <c r="B412" s="33"/>
      <c r="C412" s="33"/>
      <c r="D412" s="33"/>
      <c r="E412" s="33"/>
      <c r="F412" s="33"/>
      <c r="G412" s="33"/>
      <c r="H412" s="33"/>
      <c r="I412" s="41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" thickBot="1" x14ac:dyDescent="0.3">
      <c r="A413" s="33"/>
      <c r="B413" s="33"/>
      <c r="C413" s="33"/>
      <c r="D413" s="33"/>
      <c r="E413" s="33"/>
      <c r="F413" s="33"/>
      <c r="G413" s="33"/>
      <c r="H413" s="33"/>
      <c r="I413" s="41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" thickBot="1" x14ac:dyDescent="0.3">
      <c r="A414" s="33"/>
      <c r="B414" s="33"/>
      <c r="C414" s="33"/>
      <c r="D414" s="33"/>
      <c r="E414" s="33"/>
      <c r="F414" s="33"/>
      <c r="G414" s="33"/>
      <c r="H414" s="33"/>
      <c r="I414" s="41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" thickBot="1" x14ac:dyDescent="0.3">
      <c r="A415" s="33"/>
      <c r="B415" s="33"/>
      <c r="C415" s="33"/>
      <c r="D415" s="33"/>
      <c r="E415" s="33"/>
      <c r="F415" s="33"/>
      <c r="G415" s="33"/>
      <c r="H415" s="33"/>
      <c r="I415" s="41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" thickBot="1" x14ac:dyDescent="0.3">
      <c r="A416" s="33"/>
      <c r="B416" s="33"/>
      <c r="C416" s="33"/>
      <c r="D416" s="33"/>
      <c r="E416" s="33"/>
      <c r="F416" s="33"/>
      <c r="G416" s="33"/>
      <c r="H416" s="33"/>
      <c r="I416" s="41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" thickBot="1" x14ac:dyDescent="0.3">
      <c r="A417" s="33"/>
      <c r="B417" s="33"/>
      <c r="C417" s="33"/>
      <c r="D417" s="33"/>
      <c r="E417" s="33"/>
      <c r="F417" s="33"/>
      <c r="G417" s="33"/>
      <c r="H417" s="33"/>
      <c r="I417" s="41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" thickBot="1" x14ac:dyDescent="0.3">
      <c r="A418" s="33"/>
      <c r="B418" s="33"/>
      <c r="C418" s="33"/>
      <c r="D418" s="33"/>
      <c r="E418" s="33"/>
      <c r="F418" s="33"/>
      <c r="G418" s="33"/>
      <c r="H418" s="33"/>
      <c r="I418" s="41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" thickBot="1" x14ac:dyDescent="0.3">
      <c r="A419" s="33"/>
      <c r="B419" s="33"/>
      <c r="C419" s="33"/>
      <c r="D419" s="33"/>
      <c r="E419" s="33"/>
      <c r="F419" s="33"/>
      <c r="G419" s="33"/>
      <c r="H419" s="33"/>
      <c r="I419" s="41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" thickBot="1" x14ac:dyDescent="0.3">
      <c r="A420" s="33"/>
      <c r="B420" s="33"/>
      <c r="C420" s="33"/>
      <c r="D420" s="33"/>
      <c r="E420" s="33"/>
      <c r="F420" s="33"/>
      <c r="G420" s="33"/>
      <c r="H420" s="33"/>
      <c r="I420" s="41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" thickBot="1" x14ac:dyDescent="0.3">
      <c r="A421" s="33"/>
      <c r="B421" s="33"/>
      <c r="C421" s="33"/>
      <c r="D421" s="33"/>
      <c r="E421" s="33"/>
      <c r="F421" s="33"/>
      <c r="G421" s="33"/>
      <c r="H421" s="33"/>
      <c r="I421" s="41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" thickBot="1" x14ac:dyDescent="0.3">
      <c r="A422" s="33"/>
      <c r="B422" s="33"/>
      <c r="C422" s="33"/>
      <c r="D422" s="33"/>
      <c r="E422" s="33"/>
      <c r="F422" s="33"/>
      <c r="G422" s="33"/>
      <c r="H422" s="33"/>
      <c r="I422" s="41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" thickBot="1" x14ac:dyDescent="0.3">
      <c r="A423" s="33"/>
      <c r="B423" s="33"/>
      <c r="C423" s="33"/>
      <c r="D423" s="33"/>
      <c r="E423" s="33"/>
      <c r="F423" s="33"/>
      <c r="G423" s="33"/>
      <c r="H423" s="33"/>
      <c r="I423" s="41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" thickBot="1" x14ac:dyDescent="0.3">
      <c r="A424" s="33"/>
      <c r="B424" s="33"/>
      <c r="C424" s="33"/>
      <c r="D424" s="33"/>
      <c r="E424" s="33"/>
      <c r="F424" s="33"/>
      <c r="G424" s="33"/>
      <c r="H424" s="33"/>
      <c r="I424" s="41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" thickBot="1" x14ac:dyDescent="0.3">
      <c r="A425" s="33"/>
      <c r="B425" s="33"/>
      <c r="C425" s="33"/>
      <c r="D425" s="33"/>
      <c r="E425" s="33"/>
      <c r="F425" s="33"/>
      <c r="G425" s="33"/>
      <c r="H425" s="33"/>
      <c r="I425" s="41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" thickBot="1" x14ac:dyDescent="0.3">
      <c r="A426" s="33"/>
      <c r="B426" s="33"/>
      <c r="C426" s="33"/>
      <c r="D426" s="33"/>
      <c r="E426" s="33"/>
      <c r="F426" s="33"/>
      <c r="G426" s="33"/>
      <c r="H426" s="33"/>
      <c r="I426" s="41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" thickBot="1" x14ac:dyDescent="0.3">
      <c r="A427" s="33"/>
      <c r="B427" s="33"/>
      <c r="C427" s="33"/>
      <c r="D427" s="33"/>
      <c r="E427" s="33"/>
      <c r="F427" s="33"/>
      <c r="G427" s="33"/>
      <c r="H427" s="33"/>
      <c r="I427" s="41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" thickBot="1" x14ac:dyDescent="0.3">
      <c r="A428" s="33"/>
      <c r="B428" s="33"/>
      <c r="C428" s="33"/>
      <c r="D428" s="33"/>
      <c r="E428" s="33"/>
      <c r="F428" s="33"/>
      <c r="G428" s="33"/>
      <c r="H428" s="33"/>
      <c r="I428" s="41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" thickBot="1" x14ac:dyDescent="0.3">
      <c r="A429" s="33"/>
      <c r="B429" s="33"/>
      <c r="C429" s="33"/>
      <c r="D429" s="33"/>
      <c r="E429" s="33"/>
      <c r="F429" s="33"/>
      <c r="G429" s="33"/>
      <c r="H429" s="33"/>
      <c r="I429" s="41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" thickBot="1" x14ac:dyDescent="0.3">
      <c r="A430" s="33"/>
      <c r="B430" s="33"/>
      <c r="C430" s="33"/>
      <c r="D430" s="33"/>
      <c r="E430" s="33"/>
      <c r="F430" s="33"/>
      <c r="G430" s="33"/>
      <c r="H430" s="33"/>
      <c r="I430" s="41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" thickBot="1" x14ac:dyDescent="0.3">
      <c r="A431" s="33"/>
      <c r="B431" s="33"/>
      <c r="C431" s="33"/>
      <c r="D431" s="33"/>
      <c r="E431" s="33"/>
      <c r="F431" s="33"/>
      <c r="G431" s="33"/>
      <c r="H431" s="33"/>
      <c r="I431" s="41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" thickBot="1" x14ac:dyDescent="0.3">
      <c r="A432" s="33"/>
      <c r="B432" s="33"/>
      <c r="C432" s="33"/>
      <c r="D432" s="33"/>
      <c r="E432" s="33"/>
      <c r="F432" s="33"/>
      <c r="G432" s="33"/>
      <c r="H432" s="33"/>
      <c r="I432" s="41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" thickBot="1" x14ac:dyDescent="0.3">
      <c r="A433" s="33"/>
      <c r="B433" s="33"/>
      <c r="C433" s="33"/>
      <c r="D433" s="33"/>
      <c r="E433" s="33"/>
      <c r="F433" s="33"/>
      <c r="G433" s="33"/>
      <c r="H433" s="33"/>
      <c r="I433" s="41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" thickBot="1" x14ac:dyDescent="0.3">
      <c r="A434" s="33"/>
      <c r="B434" s="33"/>
      <c r="C434" s="33"/>
      <c r="D434" s="33"/>
      <c r="E434" s="33"/>
      <c r="F434" s="33"/>
      <c r="G434" s="33"/>
      <c r="H434" s="33"/>
      <c r="I434" s="41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" thickBot="1" x14ac:dyDescent="0.3">
      <c r="A435" s="33"/>
      <c r="B435" s="33"/>
      <c r="C435" s="33"/>
      <c r="D435" s="33"/>
      <c r="E435" s="33"/>
      <c r="F435" s="33"/>
      <c r="G435" s="33"/>
      <c r="H435" s="33"/>
      <c r="I435" s="41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" thickBot="1" x14ac:dyDescent="0.3">
      <c r="A436" s="33"/>
      <c r="B436" s="33"/>
      <c r="C436" s="33"/>
      <c r="D436" s="33"/>
      <c r="E436" s="33"/>
      <c r="F436" s="33"/>
      <c r="G436" s="33"/>
      <c r="H436" s="33"/>
      <c r="I436" s="41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" thickBot="1" x14ac:dyDescent="0.3">
      <c r="A437" s="33"/>
      <c r="B437" s="33"/>
      <c r="C437" s="33"/>
      <c r="D437" s="33"/>
      <c r="E437" s="33"/>
      <c r="F437" s="33"/>
      <c r="G437" s="33"/>
      <c r="H437" s="33"/>
      <c r="I437" s="41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" thickBot="1" x14ac:dyDescent="0.3">
      <c r="A438" s="33"/>
      <c r="B438" s="33"/>
      <c r="C438" s="33"/>
      <c r="D438" s="33"/>
      <c r="E438" s="33"/>
      <c r="F438" s="33"/>
      <c r="G438" s="33"/>
      <c r="H438" s="33"/>
      <c r="I438" s="41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" thickBot="1" x14ac:dyDescent="0.3">
      <c r="A439" s="33"/>
      <c r="B439" s="33"/>
      <c r="C439" s="33"/>
      <c r="D439" s="33"/>
      <c r="E439" s="33"/>
      <c r="F439" s="33"/>
      <c r="G439" s="33"/>
      <c r="H439" s="33"/>
      <c r="I439" s="41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" thickBot="1" x14ac:dyDescent="0.3">
      <c r="A440" s="33"/>
      <c r="B440" s="33"/>
      <c r="C440" s="33"/>
      <c r="D440" s="33"/>
      <c r="E440" s="33"/>
      <c r="F440" s="33"/>
      <c r="G440" s="33"/>
      <c r="H440" s="33"/>
      <c r="I440" s="41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" thickBot="1" x14ac:dyDescent="0.3">
      <c r="A441" s="33"/>
      <c r="B441" s="33"/>
      <c r="C441" s="33"/>
      <c r="D441" s="33"/>
      <c r="E441" s="33"/>
      <c r="F441" s="33"/>
      <c r="G441" s="33"/>
      <c r="H441" s="33"/>
      <c r="I441" s="41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" thickBot="1" x14ac:dyDescent="0.3">
      <c r="A442" s="33"/>
      <c r="B442" s="33"/>
      <c r="C442" s="33"/>
      <c r="D442" s="33"/>
      <c r="E442" s="33"/>
      <c r="F442" s="33"/>
      <c r="G442" s="33"/>
      <c r="H442" s="33"/>
      <c r="I442" s="41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" thickBot="1" x14ac:dyDescent="0.3">
      <c r="A443" s="33"/>
      <c r="B443" s="33"/>
      <c r="C443" s="33"/>
      <c r="D443" s="33"/>
      <c r="E443" s="33"/>
      <c r="F443" s="33"/>
      <c r="G443" s="33"/>
      <c r="H443" s="33"/>
      <c r="I443" s="41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" thickBot="1" x14ac:dyDescent="0.3">
      <c r="A444" s="33"/>
      <c r="B444" s="33"/>
      <c r="C444" s="33"/>
      <c r="D444" s="33"/>
      <c r="E444" s="33"/>
      <c r="F444" s="33"/>
      <c r="G444" s="33"/>
      <c r="H444" s="33"/>
      <c r="I444" s="41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" thickBot="1" x14ac:dyDescent="0.3">
      <c r="A445" s="33"/>
      <c r="B445" s="33"/>
      <c r="C445" s="33"/>
      <c r="D445" s="33"/>
      <c r="E445" s="33"/>
      <c r="F445" s="33"/>
      <c r="G445" s="33"/>
      <c r="H445" s="33"/>
      <c r="I445" s="41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" thickBot="1" x14ac:dyDescent="0.3">
      <c r="A446" s="33"/>
      <c r="B446" s="33"/>
      <c r="C446" s="33"/>
      <c r="D446" s="33"/>
      <c r="E446" s="33"/>
      <c r="F446" s="33"/>
      <c r="G446" s="33"/>
      <c r="H446" s="33"/>
      <c r="I446" s="41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" thickBot="1" x14ac:dyDescent="0.3">
      <c r="A447" s="33"/>
      <c r="B447" s="33"/>
      <c r="C447" s="33"/>
      <c r="D447" s="33"/>
      <c r="E447" s="33"/>
      <c r="F447" s="33"/>
      <c r="G447" s="33"/>
      <c r="H447" s="33"/>
      <c r="I447" s="41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" thickBot="1" x14ac:dyDescent="0.3">
      <c r="A448" s="33"/>
      <c r="B448" s="33"/>
      <c r="C448" s="33"/>
      <c r="D448" s="33"/>
      <c r="E448" s="33"/>
      <c r="F448" s="33"/>
      <c r="G448" s="33"/>
      <c r="H448" s="33"/>
      <c r="I448" s="41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" thickBot="1" x14ac:dyDescent="0.3">
      <c r="A449" s="33"/>
      <c r="B449" s="33"/>
      <c r="C449" s="33"/>
      <c r="D449" s="33"/>
      <c r="E449" s="33"/>
      <c r="F449" s="33"/>
      <c r="G449" s="33"/>
      <c r="H449" s="33"/>
      <c r="I449" s="41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" thickBot="1" x14ac:dyDescent="0.3">
      <c r="A450" s="33"/>
      <c r="B450" s="33"/>
      <c r="C450" s="33"/>
      <c r="D450" s="33"/>
      <c r="E450" s="33"/>
      <c r="F450" s="33"/>
      <c r="G450" s="33"/>
      <c r="H450" s="33"/>
      <c r="I450" s="41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" thickBot="1" x14ac:dyDescent="0.3">
      <c r="A451" s="33"/>
      <c r="B451" s="33"/>
      <c r="C451" s="33"/>
      <c r="D451" s="33"/>
      <c r="E451" s="33"/>
      <c r="F451" s="33"/>
      <c r="G451" s="33"/>
      <c r="H451" s="33"/>
      <c r="I451" s="41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" thickBot="1" x14ac:dyDescent="0.3">
      <c r="A452" s="33"/>
      <c r="B452" s="33"/>
      <c r="C452" s="33"/>
      <c r="D452" s="33"/>
      <c r="E452" s="33"/>
      <c r="F452" s="33"/>
      <c r="G452" s="33"/>
      <c r="H452" s="33"/>
      <c r="I452" s="41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" thickBot="1" x14ac:dyDescent="0.3">
      <c r="A453" s="33"/>
      <c r="B453" s="33"/>
      <c r="C453" s="33"/>
      <c r="D453" s="33"/>
      <c r="E453" s="33"/>
      <c r="F453" s="33"/>
      <c r="G453" s="33"/>
      <c r="H453" s="33"/>
      <c r="I453" s="41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" thickBot="1" x14ac:dyDescent="0.3">
      <c r="A454" s="33"/>
      <c r="B454" s="33"/>
      <c r="C454" s="33"/>
      <c r="D454" s="33"/>
      <c r="E454" s="33"/>
      <c r="F454" s="33"/>
      <c r="G454" s="33"/>
      <c r="H454" s="33"/>
      <c r="I454" s="41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" thickBot="1" x14ac:dyDescent="0.3">
      <c r="A455" s="33"/>
      <c r="B455" s="33"/>
      <c r="C455" s="33"/>
      <c r="D455" s="33"/>
      <c r="E455" s="33"/>
      <c r="F455" s="33"/>
      <c r="G455" s="33"/>
      <c r="H455" s="33"/>
      <c r="I455" s="41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" thickBot="1" x14ac:dyDescent="0.3">
      <c r="A456" s="33"/>
      <c r="B456" s="33"/>
      <c r="C456" s="33"/>
      <c r="D456" s="33"/>
      <c r="E456" s="33"/>
      <c r="F456" s="33"/>
      <c r="G456" s="33"/>
      <c r="H456" s="33"/>
      <c r="I456" s="41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" thickBot="1" x14ac:dyDescent="0.3">
      <c r="A457" s="33"/>
      <c r="B457" s="33"/>
      <c r="C457" s="33"/>
      <c r="D457" s="33"/>
      <c r="E457" s="33"/>
      <c r="F457" s="33"/>
      <c r="G457" s="33"/>
      <c r="H457" s="33"/>
      <c r="I457" s="41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" thickBot="1" x14ac:dyDescent="0.3">
      <c r="A458" s="33"/>
      <c r="B458" s="33"/>
      <c r="C458" s="33"/>
      <c r="D458" s="33"/>
      <c r="E458" s="33"/>
      <c r="F458" s="33"/>
      <c r="G458" s="33"/>
      <c r="H458" s="33"/>
      <c r="I458" s="41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" thickBot="1" x14ac:dyDescent="0.3">
      <c r="A459" s="33"/>
      <c r="B459" s="33"/>
      <c r="C459" s="33"/>
      <c r="D459" s="33"/>
      <c r="E459" s="33"/>
      <c r="F459" s="33"/>
      <c r="G459" s="33"/>
      <c r="H459" s="33"/>
      <c r="I459" s="41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" thickBot="1" x14ac:dyDescent="0.3">
      <c r="A460" s="33"/>
      <c r="B460" s="33"/>
      <c r="C460" s="33"/>
      <c r="D460" s="33"/>
      <c r="E460" s="33"/>
      <c r="F460" s="33"/>
      <c r="G460" s="33"/>
      <c r="H460" s="33"/>
      <c r="I460" s="41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" thickBot="1" x14ac:dyDescent="0.3">
      <c r="A461" s="33"/>
      <c r="B461" s="33"/>
      <c r="C461" s="33"/>
      <c r="D461" s="33"/>
      <c r="E461" s="33"/>
      <c r="F461" s="33"/>
      <c r="G461" s="33"/>
      <c r="H461" s="33"/>
      <c r="I461" s="41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" thickBot="1" x14ac:dyDescent="0.3">
      <c r="A462" s="33"/>
      <c r="B462" s="33"/>
      <c r="C462" s="33"/>
      <c r="D462" s="33"/>
      <c r="E462" s="33"/>
      <c r="F462" s="33"/>
      <c r="G462" s="33"/>
      <c r="H462" s="33"/>
      <c r="I462" s="41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" thickBot="1" x14ac:dyDescent="0.3">
      <c r="A463" s="33"/>
      <c r="B463" s="33"/>
      <c r="C463" s="33"/>
      <c r="D463" s="33"/>
      <c r="E463" s="33"/>
      <c r="F463" s="33"/>
      <c r="G463" s="33"/>
      <c r="H463" s="33"/>
      <c r="I463" s="41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" thickBot="1" x14ac:dyDescent="0.3">
      <c r="A464" s="33"/>
      <c r="B464" s="33"/>
      <c r="C464" s="33"/>
      <c r="D464" s="33"/>
      <c r="E464" s="33"/>
      <c r="F464" s="33"/>
      <c r="G464" s="33"/>
      <c r="H464" s="33"/>
      <c r="I464" s="41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" thickBot="1" x14ac:dyDescent="0.3">
      <c r="A465" s="33"/>
      <c r="B465" s="33"/>
      <c r="C465" s="33"/>
      <c r="D465" s="33"/>
      <c r="E465" s="33"/>
      <c r="F465" s="33"/>
      <c r="G465" s="33"/>
      <c r="H465" s="33"/>
      <c r="I465" s="41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" thickBot="1" x14ac:dyDescent="0.3">
      <c r="A466" s="33"/>
      <c r="B466" s="33"/>
      <c r="C466" s="33"/>
      <c r="D466" s="33"/>
      <c r="E466" s="33"/>
      <c r="F466" s="33"/>
      <c r="G466" s="33"/>
      <c r="H466" s="33"/>
      <c r="I466" s="41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" thickBot="1" x14ac:dyDescent="0.3">
      <c r="A467" s="33"/>
      <c r="B467" s="33"/>
      <c r="C467" s="33"/>
      <c r="D467" s="33"/>
      <c r="E467" s="33"/>
      <c r="F467" s="33"/>
      <c r="G467" s="33"/>
      <c r="H467" s="33"/>
      <c r="I467" s="41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" thickBot="1" x14ac:dyDescent="0.3">
      <c r="A468" s="33"/>
      <c r="B468" s="33"/>
      <c r="C468" s="33"/>
      <c r="D468" s="33"/>
      <c r="E468" s="33"/>
      <c r="F468" s="33"/>
      <c r="G468" s="33"/>
      <c r="H468" s="33"/>
      <c r="I468" s="41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" thickBot="1" x14ac:dyDescent="0.3">
      <c r="A469" s="33"/>
      <c r="B469" s="33"/>
      <c r="C469" s="33"/>
      <c r="D469" s="33"/>
      <c r="E469" s="33"/>
      <c r="F469" s="33"/>
      <c r="G469" s="33"/>
      <c r="H469" s="33"/>
      <c r="I469" s="41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" thickBot="1" x14ac:dyDescent="0.3">
      <c r="A470" s="33"/>
      <c r="B470" s="33"/>
      <c r="C470" s="33"/>
      <c r="D470" s="33"/>
      <c r="E470" s="33"/>
      <c r="F470" s="33"/>
      <c r="G470" s="33"/>
      <c r="H470" s="33"/>
      <c r="I470" s="41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" thickBot="1" x14ac:dyDescent="0.3">
      <c r="A471" s="33"/>
      <c r="B471" s="33"/>
      <c r="C471" s="33"/>
      <c r="D471" s="33"/>
      <c r="E471" s="33"/>
      <c r="F471" s="33"/>
      <c r="G471" s="33"/>
      <c r="H471" s="33"/>
      <c r="I471" s="41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" thickBot="1" x14ac:dyDescent="0.3">
      <c r="A472" s="33"/>
      <c r="B472" s="33"/>
      <c r="C472" s="33"/>
      <c r="D472" s="33"/>
      <c r="E472" s="33"/>
      <c r="F472" s="33"/>
      <c r="G472" s="33"/>
      <c r="H472" s="33"/>
      <c r="I472" s="41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" thickBot="1" x14ac:dyDescent="0.3">
      <c r="A473" s="33"/>
      <c r="B473" s="33"/>
      <c r="C473" s="33"/>
      <c r="D473" s="33"/>
      <c r="E473" s="33"/>
      <c r="F473" s="33"/>
      <c r="G473" s="33"/>
      <c r="H473" s="33"/>
      <c r="I473" s="41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" thickBot="1" x14ac:dyDescent="0.3">
      <c r="A474" s="33"/>
      <c r="B474" s="33"/>
      <c r="C474" s="33"/>
      <c r="D474" s="33"/>
      <c r="E474" s="33"/>
      <c r="F474" s="33"/>
      <c r="G474" s="33"/>
      <c r="H474" s="33"/>
      <c r="I474" s="41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" thickBot="1" x14ac:dyDescent="0.3">
      <c r="A475" s="33"/>
      <c r="B475" s="33"/>
      <c r="C475" s="33"/>
      <c r="D475" s="33"/>
      <c r="E475" s="33"/>
      <c r="F475" s="33"/>
      <c r="G475" s="33"/>
      <c r="H475" s="33"/>
      <c r="I475" s="41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" thickBot="1" x14ac:dyDescent="0.3">
      <c r="A476" s="33"/>
      <c r="B476" s="33"/>
      <c r="C476" s="33"/>
      <c r="D476" s="33"/>
      <c r="E476" s="33"/>
      <c r="F476" s="33"/>
      <c r="G476" s="33"/>
      <c r="H476" s="33"/>
      <c r="I476" s="41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" thickBot="1" x14ac:dyDescent="0.3">
      <c r="A477" s="33"/>
      <c r="B477" s="33"/>
      <c r="C477" s="33"/>
      <c r="D477" s="33"/>
      <c r="E477" s="33"/>
      <c r="F477" s="33"/>
      <c r="G477" s="33"/>
      <c r="H477" s="33"/>
      <c r="I477" s="41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" thickBot="1" x14ac:dyDescent="0.3">
      <c r="A478" s="33"/>
      <c r="B478" s="33"/>
      <c r="C478" s="33"/>
      <c r="D478" s="33"/>
      <c r="E478" s="33"/>
      <c r="F478" s="33"/>
      <c r="G478" s="33"/>
      <c r="H478" s="33"/>
      <c r="I478" s="41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" thickBot="1" x14ac:dyDescent="0.3">
      <c r="A479" s="33"/>
      <c r="B479" s="33"/>
      <c r="C479" s="33"/>
      <c r="D479" s="33"/>
      <c r="E479" s="33"/>
      <c r="F479" s="33"/>
      <c r="G479" s="33"/>
      <c r="H479" s="33"/>
      <c r="I479" s="41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" thickBot="1" x14ac:dyDescent="0.3">
      <c r="A480" s="33"/>
      <c r="B480" s="33"/>
      <c r="C480" s="33"/>
      <c r="D480" s="33"/>
      <c r="E480" s="33"/>
      <c r="F480" s="33"/>
      <c r="G480" s="33"/>
      <c r="H480" s="33"/>
      <c r="I480" s="41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" thickBot="1" x14ac:dyDescent="0.3">
      <c r="A481" s="33"/>
      <c r="B481" s="33"/>
      <c r="C481" s="33"/>
      <c r="D481" s="33"/>
      <c r="E481" s="33"/>
      <c r="F481" s="33"/>
      <c r="G481" s="33"/>
      <c r="H481" s="33"/>
      <c r="I481" s="41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" thickBot="1" x14ac:dyDescent="0.3">
      <c r="A482" s="33"/>
      <c r="B482" s="33"/>
      <c r="C482" s="33"/>
      <c r="D482" s="33"/>
      <c r="E482" s="33"/>
      <c r="F482" s="33"/>
      <c r="G482" s="33"/>
      <c r="H482" s="33"/>
      <c r="I482" s="41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" thickBot="1" x14ac:dyDescent="0.3">
      <c r="A483" s="33"/>
      <c r="B483" s="33"/>
      <c r="C483" s="33"/>
      <c r="D483" s="33"/>
      <c r="E483" s="33"/>
      <c r="F483" s="33"/>
      <c r="G483" s="33"/>
      <c r="H483" s="33"/>
      <c r="I483" s="41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" thickBot="1" x14ac:dyDescent="0.3">
      <c r="A484" s="33"/>
      <c r="B484" s="33"/>
      <c r="C484" s="33"/>
      <c r="D484" s="33"/>
      <c r="E484" s="33"/>
      <c r="F484" s="33"/>
      <c r="G484" s="33"/>
      <c r="H484" s="33"/>
      <c r="I484" s="41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" thickBot="1" x14ac:dyDescent="0.3">
      <c r="A485" s="33"/>
      <c r="B485" s="33"/>
      <c r="C485" s="33"/>
      <c r="D485" s="33"/>
      <c r="E485" s="33"/>
      <c r="F485" s="33"/>
      <c r="G485" s="33"/>
      <c r="H485" s="33"/>
      <c r="I485" s="41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" thickBot="1" x14ac:dyDescent="0.3">
      <c r="A486" s="33"/>
      <c r="B486" s="33"/>
      <c r="C486" s="33"/>
      <c r="D486" s="33"/>
      <c r="E486" s="33"/>
      <c r="F486" s="33"/>
      <c r="G486" s="33"/>
      <c r="H486" s="33"/>
      <c r="I486" s="41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" thickBot="1" x14ac:dyDescent="0.3">
      <c r="A487" s="33"/>
      <c r="B487" s="33"/>
      <c r="C487" s="33"/>
      <c r="D487" s="33"/>
      <c r="E487" s="33"/>
      <c r="F487" s="33"/>
      <c r="G487" s="33"/>
      <c r="H487" s="33"/>
      <c r="I487" s="41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" thickBot="1" x14ac:dyDescent="0.3">
      <c r="A488" s="33"/>
      <c r="B488" s="33"/>
      <c r="C488" s="33"/>
      <c r="D488" s="33"/>
      <c r="E488" s="33"/>
      <c r="F488" s="33"/>
      <c r="G488" s="33"/>
      <c r="H488" s="33"/>
      <c r="I488" s="41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" thickBot="1" x14ac:dyDescent="0.3">
      <c r="A489" s="33"/>
      <c r="B489" s="33"/>
      <c r="C489" s="33"/>
      <c r="D489" s="33"/>
      <c r="E489" s="33"/>
      <c r="F489" s="33"/>
      <c r="G489" s="33"/>
      <c r="H489" s="33"/>
      <c r="I489" s="41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" thickBot="1" x14ac:dyDescent="0.3">
      <c r="A490" s="33"/>
      <c r="B490" s="33"/>
      <c r="C490" s="33"/>
      <c r="D490" s="33"/>
      <c r="E490" s="33"/>
      <c r="F490" s="33"/>
      <c r="G490" s="33"/>
      <c r="H490" s="33"/>
      <c r="I490" s="41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" thickBot="1" x14ac:dyDescent="0.3">
      <c r="A491" s="33"/>
      <c r="B491" s="33"/>
      <c r="C491" s="33"/>
      <c r="D491" s="33"/>
      <c r="E491" s="33"/>
      <c r="F491" s="33"/>
      <c r="G491" s="33"/>
      <c r="H491" s="33"/>
      <c r="I491" s="41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" thickBot="1" x14ac:dyDescent="0.3">
      <c r="A492" s="33"/>
      <c r="B492" s="33"/>
      <c r="C492" s="33"/>
      <c r="D492" s="33"/>
      <c r="E492" s="33"/>
      <c r="F492" s="33"/>
      <c r="G492" s="33"/>
      <c r="H492" s="33"/>
      <c r="I492" s="41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" thickBot="1" x14ac:dyDescent="0.3">
      <c r="A493" s="33"/>
      <c r="B493" s="33"/>
      <c r="C493" s="33"/>
      <c r="D493" s="33"/>
      <c r="E493" s="33"/>
      <c r="F493" s="33"/>
      <c r="G493" s="33"/>
      <c r="H493" s="33"/>
      <c r="I493" s="41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" thickBot="1" x14ac:dyDescent="0.3">
      <c r="A494" s="33"/>
      <c r="B494" s="33"/>
      <c r="C494" s="33"/>
      <c r="D494" s="33"/>
      <c r="E494" s="33"/>
      <c r="F494" s="33"/>
      <c r="G494" s="33"/>
      <c r="H494" s="33"/>
      <c r="I494" s="41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" thickBot="1" x14ac:dyDescent="0.3">
      <c r="A495" s="33"/>
      <c r="B495" s="33"/>
      <c r="C495" s="33"/>
      <c r="D495" s="33"/>
      <c r="E495" s="33"/>
      <c r="F495" s="33"/>
      <c r="G495" s="33"/>
      <c r="H495" s="33"/>
      <c r="I495" s="41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" thickBot="1" x14ac:dyDescent="0.3">
      <c r="A496" s="33"/>
      <c r="B496" s="33"/>
      <c r="C496" s="33"/>
      <c r="D496" s="33"/>
      <c r="E496" s="33"/>
      <c r="F496" s="33"/>
      <c r="G496" s="33"/>
      <c r="H496" s="33"/>
      <c r="I496" s="41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" thickBot="1" x14ac:dyDescent="0.3">
      <c r="A497" s="33"/>
      <c r="B497" s="33"/>
      <c r="C497" s="33"/>
      <c r="D497" s="33"/>
      <c r="E497" s="33"/>
      <c r="F497" s="33"/>
      <c r="G497" s="33"/>
      <c r="H497" s="33"/>
      <c r="I497" s="41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" thickBot="1" x14ac:dyDescent="0.3">
      <c r="A498" s="33"/>
      <c r="B498" s="33"/>
      <c r="C498" s="33"/>
      <c r="D498" s="33"/>
      <c r="E498" s="33"/>
      <c r="F498" s="33"/>
      <c r="G498" s="33"/>
      <c r="H498" s="33"/>
      <c r="I498" s="41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" thickBot="1" x14ac:dyDescent="0.3">
      <c r="A499" s="33"/>
      <c r="B499" s="33"/>
      <c r="C499" s="33"/>
      <c r="D499" s="33"/>
      <c r="E499" s="33"/>
      <c r="F499" s="33"/>
      <c r="G499" s="33"/>
      <c r="H499" s="33"/>
      <c r="I499" s="41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" thickBot="1" x14ac:dyDescent="0.3">
      <c r="A500" s="33"/>
      <c r="B500" s="33"/>
      <c r="C500" s="33"/>
      <c r="D500" s="33"/>
      <c r="E500" s="33"/>
      <c r="F500" s="33"/>
      <c r="G500" s="33"/>
      <c r="H500" s="33"/>
      <c r="I500" s="41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" thickBot="1" x14ac:dyDescent="0.3">
      <c r="A501" s="33"/>
      <c r="B501" s="33"/>
      <c r="C501" s="33"/>
      <c r="D501" s="33"/>
      <c r="E501" s="33"/>
      <c r="F501" s="33"/>
      <c r="G501" s="33"/>
      <c r="H501" s="33"/>
      <c r="I501" s="41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" thickBot="1" x14ac:dyDescent="0.3">
      <c r="A502" s="33"/>
      <c r="B502" s="33"/>
      <c r="C502" s="33"/>
      <c r="D502" s="33"/>
      <c r="E502" s="33"/>
      <c r="F502" s="33"/>
      <c r="G502" s="33"/>
      <c r="H502" s="33"/>
      <c r="I502" s="41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" thickBot="1" x14ac:dyDescent="0.3">
      <c r="A503" s="33"/>
      <c r="B503" s="33"/>
      <c r="C503" s="33"/>
      <c r="D503" s="33"/>
      <c r="E503" s="33"/>
      <c r="F503" s="33"/>
      <c r="G503" s="33"/>
      <c r="H503" s="33"/>
      <c r="I503" s="41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" thickBot="1" x14ac:dyDescent="0.3">
      <c r="A504" s="33"/>
      <c r="B504" s="33"/>
      <c r="C504" s="33"/>
      <c r="D504" s="33"/>
      <c r="E504" s="33"/>
      <c r="F504" s="33"/>
      <c r="G504" s="33"/>
      <c r="H504" s="33"/>
      <c r="I504" s="41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" thickBot="1" x14ac:dyDescent="0.3">
      <c r="A505" s="33"/>
      <c r="B505" s="33"/>
      <c r="C505" s="33"/>
      <c r="D505" s="33"/>
      <c r="E505" s="33"/>
      <c r="F505" s="33"/>
      <c r="G505" s="33"/>
      <c r="H505" s="33"/>
      <c r="I505" s="41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" thickBot="1" x14ac:dyDescent="0.3">
      <c r="A506" s="33"/>
      <c r="B506" s="33"/>
      <c r="C506" s="33"/>
      <c r="D506" s="33"/>
      <c r="E506" s="33"/>
      <c r="F506" s="33"/>
      <c r="G506" s="33"/>
      <c r="H506" s="33"/>
      <c r="I506" s="41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" thickBot="1" x14ac:dyDescent="0.3">
      <c r="A507" s="33"/>
      <c r="B507" s="33"/>
      <c r="C507" s="33"/>
      <c r="D507" s="33"/>
      <c r="E507" s="33"/>
      <c r="F507" s="33"/>
      <c r="G507" s="33"/>
      <c r="H507" s="33"/>
      <c r="I507" s="41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" thickBot="1" x14ac:dyDescent="0.3">
      <c r="A508" s="33"/>
      <c r="B508" s="33"/>
      <c r="C508" s="33"/>
      <c r="D508" s="33"/>
      <c r="E508" s="33"/>
      <c r="F508" s="33"/>
      <c r="G508" s="33"/>
      <c r="H508" s="33"/>
      <c r="I508" s="41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" thickBot="1" x14ac:dyDescent="0.3">
      <c r="A509" s="33"/>
      <c r="B509" s="33"/>
      <c r="C509" s="33"/>
      <c r="D509" s="33"/>
      <c r="E509" s="33"/>
      <c r="F509" s="33"/>
      <c r="G509" s="33"/>
      <c r="H509" s="33"/>
      <c r="I509" s="41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" thickBot="1" x14ac:dyDescent="0.3">
      <c r="A510" s="33"/>
      <c r="B510" s="33"/>
      <c r="C510" s="33"/>
      <c r="D510" s="33"/>
      <c r="E510" s="33"/>
      <c r="F510" s="33"/>
      <c r="G510" s="33"/>
      <c r="H510" s="33"/>
      <c r="I510" s="41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" thickBot="1" x14ac:dyDescent="0.3">
      <c r="A511" s="33"/>
      <c r="B511" s="33"/>
      <c r="C511" s="33"/>
      <c r="D511" s="33"/>
      <c r="E511" s="33"/>
      <c r="F511" s="33"/>
      <c r="G511" s="33"/>
      <c r="H511" s="33"/>
      <c r="I511" s="41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" thickBot="1" x14ac:dyDescent="0.3">
      <c r="A512" s="33"/>
      <c r="B512" s="33"/>
      <c r="C512" s="33"/>
      <c r="D512" s="33"/>
      <c r="E512" s="33"/>
      <c r="F512" s="33"/>
      <c r="G512" s="33"/>
      <c r="H512" s="33"/>
      <c r="I512" s="41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" thickBot="1" x14ac:dyDescent="0.3">
      <c r="A513" s="33"/>
      <c r="B513" s="33"/>
      <c r="C513" s="33"/>
      <c r="D513" s="33"/>
      <c r="E513" s="33"/>
      <c r="F513" s="33"/>
      <c r="G513" s="33"/>
      <c r="H513" s="33"/>
      <c r="I513" s="41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" thickBot="1" x14ac:dyDescent="0.3">
      <c r="A514" s="33"/>
      <c r="B514" s="33"/>
      <c r="C514" s="33"/>
      <c r="D514" s="33"/>
      <c r="E514" s="33"/>
      <c r="F514" s="33"/>
      <c r="G514" s="33"/>
      <c r="H514" s="33"/>
      <c r="I514" s="41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" thickBot="1" x14ac:dyDescent="0.3">
      <c r="A515" s="33"/>
      <c r="B515" s="33"/>
      <c r="C515" s="33"/>
      <c r="D515" s="33"/>
      <c r="E515" s="33"/>
      <c r="F515" s="33"/>
      <c r="G515" s="33"/>
      <c r="H515" s="33"/>
      <c r="I515" s="41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" thickBot="1" x14ac:dyDescent="0.3">
      <c r="A516" s="33"/>
      <c r="B516" s="33"/>
      <c r="C516" s="33"/>
      <c r="D516" s="33"/>
      <c r="E516" s="33"/>
      <c r="F516" s="33"/>
      <c r="G516" s="33"/>
      <c r="H516" s="33"/>
      <c r="I516" s="41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" thickBot="1" x14ac:dyDescent="0.3">
      <c r="A517" s="33"/>
      <c r="B517" s="33"/>
      <c r="C517" s="33"/>
      <c r="D517" s="33"/>
      <c r="E517" s="33"/>
      <c r="F517" s="33"/>
      <c r="G517" s="33"/>
      <c r="H517" s="33"/>
      <c r="I517" s="41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" thickBot="1" x14ac:dyDescent="0.3">
      <c r="A518" s="33"/>
      <c r="B518" s="33"/>
      <c r="C518" s="33"/>
      <c r="D518" s="33"/>
      <c r="E518" s="33"/>
      <c r="F518" s="33"/>
      <c r="G518" s="33"/>
      <c r="H518" s="33"/>
      <c r="I518" s="41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" thickBot="1" x14ac:dyDescent="0.3">
      <c r="A519" s="33"/>
      <c r="B519" s="33"/>
      <c r="C519" s="33"/>
      <c r="D519" s="33"/>
      <c r="E519" s="33"/>
      <c r="F519" s="33"/>
      <c r="G519" s="33"/>
      <c r="H519" s="33"/>
      <c r="I519" s="41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" thickBot="1" x14ac:dyDescent="0.3">
      <c r="A520" s="33"/>
      <c r="B520" s="33"/>
      <c r="C520" s="33"/>
      <c r="D520" s="33"/>
      <c r="E520" s="33"/>
      <c r="F520" s="33"/>
      <c r="G520" s="33"/>
      <c r="H520" s="33"/>
      <c r="I520" s="41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" thickBot="1" x14ac:dyDescent="0.3">
      <c r="A521" s="33"/>
      <c r="B521" s="33"/>
      <c r="C521" s="33"/>
      <c r="D521" s="33"/>
      <c r="E521" s="33"/>
      <c r="F521" s="33"/>
      <c r="G521" s="33"/>
      <c r="H521" s="33"/>
      <c r="I521" s="41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" thickBot="1" x14ac:dyDescent="0.3">
      <c r="A522" s="33"/>
      <c r="B522" s="33"/>
      <c r="C522" s="33"/>
      <c r="D522" s="33"/>
      <c r="E522" s="33"/>
      <c r="F522" s="33"/>
      <c r="G522" s="33"/>
      <c r="H522" s="33"/>
      <c r="I522" s="41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" thickBot="1" x14ac:dyDescent="0.3">
      <c r="A523" s="33"/>
      <c r="B523" s="33"/>
      <c r="C523" s="33"/>
      <c r="D523" s="33"/>
      <c r="E523" s="33"/>
      <c r="F523" s="33"/>
      <c r="G523" s="33"/>
      <c r="H523" s="33"/>
      <c r="I523" s="41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" thickBot="1" x14ac:dyDescent="0.3">
      <c r="A524" s="33"/>
      <c r="B524" s="33"/>
      <c r="C524" s="33"/>
      <c r="D524" s="33"/>
      <c r="E524" s="33"/>
      <c r="F524" s="33"/>
      <c r="G524" s="33"/>
      <c r="H524" s="33"/>
      <c r="I524" s="41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" thickBot="1" x14ac:dyDescent="0.3">
      <c r="A525" s="33"/>
      <c r="B525" s="33"/>
      <c r="C525" s="33"/>
      <c r="D525" s="33"/>
      <c r="E525" s="33"/>
      <c r="F525" s="33"/>
      <c r="G525" s="33"/>
      <c r="H525" s="33"/>
      <c r="I525" s="41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" thickBot="1" x14ac:dyDescent="0.3">
      <c r="A526" s="33"/>
      <c r="B526" s="33"/>
      <c r="C526" s="33"/>
      <c r="D526" s="33"/>
      <c r="E526" s="33"/>
      <c r="F526" s="33"/>
      <c r="G526" s="33"/>
      <c r="H526" s="33"/>
      <c r="I526" s="41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" thickBot="1" x14ac:dyDescent="0.3">
      <c r="A527" s="33"/>
      <c r="B527" s="33"/>
      <c r="C527" s="33"/>
      <c r="D527" s="33"/>
      <c r="E527" s="33"/>
      <c r="F527" s="33"/>
      <c r="G527" s="33"/>
      <c r="H527" s="33"/>
      <c r="I527" s="41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" thickBot="1" x14ac:dyDescent="0.3">
      <c r="A528" s="33"/>
      <c r="B528" s="33"/>
      <c r="C528" s="33"/>
      <c r="D528" s="33"/>
      <c r="E528" s="33"/>
      <c r="F528" s="33"/>
      <c r="G528" s="33"/>
      <c r="H528" s="33"/>
      <c r="I528" s="41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" thickBot="1" x14ac:dyDescent="0.3">
      <c r="A529" s="33"/>
      <c r="B529" s="33"/>
      <c r="C529" s="33"/>
      <c r="D529" s="33"/>
      <c r="E529" s="33"/>
      <c r="F529" s="33"/>
      <c r="G529" s="33"/>
      <c r="H529" s="33"/>
      <c r="I529" s="41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" thickBot="1" x14ac:dyDescent="0.3">
      <c r="A530" s="33"/>
      <c r="B530" s="33"/>
      <c r="C530" s="33"/>
      <c r="D530" s="33"/>
      <c r="E530" s="33"/>
      <c r="F530" s="33"/>
      <c r="G530" s="33"/>
      <c r="H530" s="33"/>
      <c r="I530" s="41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" thickBot="1" x14ac:dyDescent="0.3">
      <c r="A531" s="33"/>
      <c r="B531" s="33"/>
      <c r="C531" s="33"/>
      <c r="D531" s="33"/>
      <c r="E531" s="33"/>
      <c r="F531" s="33"/>
      <c r="G531" s="33"/>
      <c r="H531" s="33"/>
      <c r="I531" s="41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" thickBot="1" x14ac:dyDescent="0.3">
      <c r="A532" s="33"/>
      <c r="B532" s="33"/>
      <c r="C532" s="33"/>
      <c r="D532" s="33"/>
      <c r="E532" s="33"/>
      <c r="F532" s="33"/>
      <c r="G532" s="33"/>
      <c r="H532" s="33"/>
      <c r="I532" s="41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" thickBot="1" x14ac:dyDescent="0.3">
      <c r="A533" s="33"/>
      <c r="B533" s="33"/>
      <c r="C533" s="33"/>
      <c r="D533" s="33"/>
      <c r="E533" s="33"/>
      <c r="F533" s="33"/>
      <c r="G533" s="33"/>
      <c r="H533" s="33"/>
      <c r="I533" s="41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" thickBot="1" x14ac:dyDescent="0.3">
      <c r="A534" s="33"/>
      <c r="B534" s="33"/>
      <c r="C534" s="33"/>
      <c r="D534" s="33"/>
      <c r="E534" s="33"/>
      <c r="F534" s="33"/>
      <c r="G534" s="33"/>
      <c r="H534" s="33"/>
      <c r="I534" s="41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" thickBot="1" x14ac:dyDescent="0.3">
      <c r="A535" s="33"/>
      <c r="B535" s="33"/>
      <c r="C535" s="33"/>
      <c r="D535" s="33"/>
      <c r="E535" s="33"/>
      <c r="F535" s="33"/>
      <c r="G535" s="33"/>
      <c r="H535" s="33"/>
      <c r="I535" s="41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" thickBot="1" x14ac:dyDescent="0.3">
      <c r="A536" s="33"/>
      <c r="B536" s="33"/>
      <c r="C536" s="33"/>
      <c r="D536" s="33"/>
      <c r="E536" s="33"/>
      <c r="F536" s="33"/>
      <c r="G536" s="33"/>
      <c r="H536" s="33"/>
      <c r="I536" s="41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" thickBot="1" x14ac:dyDescent="0.3">
      <c r="A537" s="33"/>
      <c r="B537" s="33"/>
      <c r="C537" s="33"/>
      <c r="D537" s="33"/>
      <c r="E537" s="33"/>
      <c r="F537" s="33"/>
      <c r="G537" s="33"/>
      <c r="H537" s="33"/>
      <c r="I537" s="41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" thickBot="1" x14ac:dyDescent="0.3">
      <c r="A538" s="33"/>
      <c r="B538" s="33"/>
      <c r="C538" s="33"/>
      <c r="D538" s="33"/>
      <c r="E538" s="33"/>
      <c r="F538" s="33"/>
      <c r="G538" s="33"/>
      <c r="H538" s="33"/>
      <c r="I538" s="41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" thickBot="1" x14ac:dyDescent="0.3">
      <c r="A539" s="33"/>
      <c r="B539" s="33"/>
      <c r="C539" s="33"/>
      <c r="D539" s="33"/>
      <c r="E539" s="33"/>
      <c r="F539" s="33"/>
      <c r="G539" s="33"/>
      <c r="H539" s="33"/>
      <c r="I539" s="41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" thickBot="1" x14ac:dyDescent="0.3">
      <c r="A540" s="33"/>
      <c r="B540" s="33"/>
      <c r="C540" s="33"/>
      <c r="D540" s="33"/>
      <c r="E540" s="33"/>
      <c r="F540" s="33"/>
      <c r="G540" s="33"/>
      <c r="H540" s="33"/>
      <c r="I540" s="41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" thickBot="1" x14ac:dyDescent="0.3">
      <c r="A541" s="33"/>
      <c r="B541" s="33"/>
      <c r="C541" s="33"/>
      <c r="D541" s="33"/>
      <c r="E541" s="33"/>
      <c r="F541" s="33"/>
      <c r="G541" s="33"/>
      <c r="H541" s="33"/>
      <c r="I541" s="41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" thickBot="1" x14ac:dyDescent="0.3">
      <c r="A542" s="33"/>
      <c r="B542" s="33"/>
      <c r="C542" s="33"/>
      <c r="D542" s="33"/>
      <c r="E542" s="33"/>
      <c r="F542" s="33"/>
      <c r="G542" s="33"/>
      <c r="H542" s="33"/>
      <c r="I542" s="41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" thickBot="1" x14ac:dyDescent="0.3">
      <c r="A543" s="33"/>
      <c r="B543" s="33"/>
      <c r="C543" s="33"/>
      <c r="D543" s="33"/>
      <c r="E543" s="33"/>
      <c r="F543" s="33"/>
      <c r="G543" s="33"/>
      <c r="H543" s="33"/>
      <c r="I543" s="41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" thickBot="1" x14ac:dyDescent="0.3">
      <c r="A544" s="33"/>
      <c r="B544" s="33"/>
      <c r="C544" s="33"/>
      <c r="D544" s="33"/>
      <c r="E544" s="33"/>
      <c r="F544" s="33"/>
      <c r="G544" s="33"/>
      <c r="H544" s="33"/>
      <c r="I544" s="41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" thickBot="1" x14ac:dyDescent="0.3">
      <c r="A545" s="33"/>
      <c r="B545" s="33"/>
      <c r="C545" s="33"/>
      <c r="D545" s="33"/>
      <c r="E545" s="33"/>
      <c r="F545" s="33"/>
      <c r="G545" s="33"/>
      <c r="H545" s="33"/>
      <c r="I545" s="41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" thickBot="1" x14ac:dyDescent="0.3">
      <c r="A546" s="33"/>
      <c r="B546" s="33"/>
      <c r="C546" s="33"/>
      <c r="D546" s="33"/>
      <c r="E546" s="33"/>
      <c r="F546" s="33"/>
      <c r="G546" s="33"/>
      <c r="H546" s="33"/>
      <c r="I546" s="41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" thickBot="1" x14ac:dyDescent="0.3">
      <c r="A547" s="33"/>
      <c r="B547" s="33"/>
      <c r="C547" s="33"/>
      <c r="D547" s="33"/>
      <c r="E547" s="33"/>
      <c r="F547" s="33"/>
      <c r="G547" s="33"/>
      <c r="H547" s="33"/>
      <c r="I547" s="41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" thickBot="1" x14ac:dyDescent="0.3">
      <c r="A548" s="33"/>
      <c r="B548" s="33"/>
      <c r="C548" s="33"/>
      <c r="D548" s="33"/>
      <c r="E548" s="33"/>
      <c r="F548" s="33"/>
      <c r="G548" s="33"/>
      <c r="H548" s="33"/>
      <c r="I548" s="41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" thickBot="1" x14ac:dyDescent="0.3">
      <c r="A549" s="33"/>
      <c r="B549" s="33"/>
      <c r="C549" s="33"/>
      <c r="D549" s="33"/>
      <c r="E549" s="33"/>
      <c r="F549" s="33"/>
      <c r="G549" s="33"/>
      <c r="H549" s="33"/>
      <c r="I549" s="41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" thickBot="1" x14ac:dyDescent="0.3">
      <c r="A550" s="33"/>
      <c r="B550" s="33"/>
      <c r="C550" s="33"/>
      <c r="D550" s="33"/>
      <c r="E550" s="33"/>
      <c r="F550" s="33"/>
      <c r="G550" s="33"/>
      <c r="H550" s="33"/>
      <c r="I550" s="41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" thickBot="1" x14ac:dyDescent="0.3">
      <c r="A551" s="33"/>
      <c r="B551" s="33"/>
      <c r="C551" s="33"/>
      <c r="D551" s="33"/>
      <c r="E551" s="33"/>
      <c r="F551" s="33"/>
      <c r="G551" s="33"/>
      <c r="H551" s="33"/>
      <c r="I551" s="41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" thickBot="1" x14ac:dyDescent="0.3">
      <c r="A552" s="33"/>
      <c r="B552" s="33"/>
      <c r="C552" s="33"/>
      <c r="D552" s="33"/>
      <c r="E552" s="33"/>
      <c r="F552" s="33"/>
      <c r="G552" s="33"/>
      <c r="H552" s="33"/>
      <c r="I552" s="41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" thickBot="1" x14ac:dyDescent="0.3">
      <c r="A553" s="33"/>
      <c r="B553" s="33"/>
      <c r="C553" s="33"/>
      <c r="D553" s="33"/>
      <c r="E553" s="33"/>
      <c r="F553" s="33"/>
      <c r="G553" s="33"/>
      <c r="H553" s="33"/>
      <c r="I553" s="41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" thickBot="1" x14ac:dyDescent="0.3">
      <c r="A554" s="33"/>
      <c r="B554" s="33"/>
      <c r="C554" s="33"/>
      <c r="D554" s="33"/>
      <c r="E554" s="33"/>
      <c r="F554" s="33"/>
      <c r="G554" s="33"/>
      <c r="H554" s="33"/>
      <c r="I554" s="41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" thickBot="1" x14ac:dyDescent="0.3">
      <c r="A555" s="33"/>
      <c r="B555" s="33"/>
      <c r="C555" s="33"/>
      <c r="D555" s="33"/>
      <c r="E555" s="33"/>
      <c r="F555" s="33"/>
      <c r="G555" s="33"/>
      <c r="H555" s="33"/>
      <c r="I555" s="41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" thickBot="1" x14ac:dyDescent="0.3">
      <c r="A556" s="33"/>
      <c r="B556" s="33"/>
      <c r="C556" s="33"/>
      <c r="D556" s="33"/>
      <c r="E556" s="33"/>
      <c r="F556" s="33"/>
      <c r="G556" s="33"/>
      <c r="H556" s="33"/>
      <c r="I556" s="41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" thickBot="1" x14ac:dyDescent="0.3">
      <c r="A557" s="33"/>
      <c r="B557" s="33"/>
      <c r="C557" s="33"/>
      <c r="D557" s="33"/>
      <c r="E557" s="33"/>
      <c r="F557" s="33"/>
      <c r="G557" s="33"/>
      <c r="H557" s="33"/>
      <c r="I557" s="41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" thickBot="1" x14ac:dyDescent="0.3">
      <c r="A558" s="33"/>
      <c r="B558" s="33"/>
      <c r="C558" s="33"/>
      <c r="D558" s="33"/>
      <c r="E558" s="33"/>
      <c r="F558" s="33"/>
      <c r="G558" s="33"/>
      <c r="H558" s="33"/>
      <c r="I558" s="41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" thickBot="1" x14ac:dyDescent="0.3">
      <c r="A559" s="33"/>
      <c r="B559" s="33"/>
      <c r="C559" s="33"/>
      <c r="D559" s="33"/>
      <c r="E559" s="33"/>
      <c r="F559" s="33"/>
      <c r="G559" s="33"/>
      <c r="H559" s="33"/>
      <c r="I559" s="41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" thickBot="1" x14ac:dyDescent="0.3">
      <c r="A560" s="33"/>
      <c r="B560" s="33"/>
      <c r="C560" s="33"/>
      <c r="D560" s="33"/>
      <c r="E560" s="33"/>
      <c r="F560" s="33"/>
      <c r="G560" s="33"/>
      <c r="H560" s="33"/>
      <c r="I560" s="41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" thickBot="1" x14ac:dyDescent="0.3">
      <c r="A561" s="33"/>
      <c r="B561" s="33"/>
      <c r="C561" s="33"/>
      <c r="D561" s="33"/>
      <c r="E561" s="33"/>
      <c r="F561" s="33"/>
      <c r="G561" s="33"/>
      <c r="H561" s="33"/>
      <c r="I561" s="41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" thickBot="1" x14ac:dyDescent="0.3">
      <c r="A562" s="33"/>
      <c r="B562" s="33"/>
      <c r="C562" s="33"/>
      <c r="D562" s="33"/>
      <c r="E562" s="33"/>
      <c r="F562" s="33"/>
      <c r="G562" s="33"/>
      <c r="H562" s="33"/>
      <c r="I562" s="41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" thickBot="1" x14ac:dyDescent="0.3">
      <c r="A563" s="33"/>
      <c r="B563" s="33"/>
      <c r="C563" s="33"/>
      <c r="D563" s="33"/>
      <c r="E563" s="33"/>
      <c r="F563" s="33"/>
      <c r="G563" s="33"/>
      <c r="H563" s="33"/>
      <c r="I563" s="41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" thickBot="1" x14ac:dyDescent="0.3">
      <c r="A564" s="33"/>
      <c r="B564" s="33"/>
      <c r="C564" s="33"/>
      <c r="D564" s="33"/>
      <c r="E564" s="33"/>
      <c r="F564" s="33"/>
      <c r="G564" s="33"/>
      <c r="H564" s="33"/>
      <c r="I564" s="41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" thickBot="1" x14ac:dyDescent="0.3">
      <c r="A565" s="33"/>
      <c r="B565" s="33"/>
      <c r="C565" s="33"/>
      <c r="D565" s="33"/>
      <c r="E565" s="33"/>
      <c r="F565" s="33"/>
      <c r="G565" s="33"/>
      <c r="H565" s="33"/>
      <c r="I565" s="41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" thickBot="1" x14ac:dyDescent="0.3">
      <c r="A566" s="33"/>
      <c r="B566" s="33"/>
      <c r="C566" s="33"/>
      <c r="D566" s="33"/>
      <c r="E566" s="33"/>
      <c r="F566" s="33"/>
      <c r="G566" s="33"/>
      <c r="H566" s="33"/>
      <c r="I566" s="41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" thickBot="1" x14ac:dyDescent="0.3">
      <c r="A567" s="33"/>
      <c r="B567" s="33"/>
      <c r="C567" s="33"/>
      <c r="D567" s="33"/>
      <c r="E567" s="33"/>
      <c r="F567" s="33"/>
      <c r="G567" s="33"/>
      <c r="H567" s="33"/>
      <c r="I567" s="41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" thickBot="1" x14ac:dyDescent="0.3">
      <c r="A568" s="33"/>
      <c r="B568" s="33"/>
      <c r="C568" s="33"/>
      <c r="D568" s="33"/>
      <c r="E568" s="33"/>
      <c r="F568" s="33"/>
      <c r="G568" s="33"/>
      <c r="H568" s="33"/>
      <c r="I568" s="41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" thickBot="1" x14ac:dyDescent="0.3">
      <c r="A569" s="33"/>
      <c r="B569" s="33"/>
      <c r="C569" s="33"/>
      <c r="D569" s="33"/>
      <c r="E569" s="33"/>
      <c r="F569" s="33"/>
      <c r="G569" s="33"/>
      <c r="H569" s="33"/>
      <c r="I569" s="41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" thickBot="1" x14ac:dyDescent="0.3">
      <c r="A570" s="33"/>
      <c r="B570" s="33"/>
      <c r="C570" s="33"/>
      <c r="D570" s="33"/>
      <c r="E570" s="33"/>
      <c r="F570" s="33"/>
      <c r="G570" s="33"/>
      <c r="H570" s="33"/>
      <c r="I570" s="41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" thickBot="1" x14ac:dyDescent="0.3">
      <c r="A571" s="33"/>
      <c r="B571" s="33"/>
      <c r="C571" s="33"/>
      <c r="D571" s="33"/>
      <c r="E571" s="33"/>
      <c r="F571" s="33"/>
      <c r="G571" s="33"/>
      <c r="H571" s="33"/>
      <c r="I571" s="41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" thickBot="1" x14ac:dyDescent="0.3">
      <c r="A572" s="33"/>
      <c r="B572" s="33"/>
      <c r="C572" s="33"/>
      <c r="D572" s="33"/>
      <c r="E572" s="33"/>
      <c r="F572" s="33"/>
      <c r="G572" s="33"/>
      <c r="H572" s="33"/>
      <c r="I572" s="41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" thickBot="1" x14ac:dyDescent="0.3">
      <c r="A573" s="33"/>
      <c r="B573" s="33"/>
      <c r="C573" s="33"/>
      <c r="D573" s="33"/>
      <c r="E573" s="33"/>
      <c r="F573" s="33"/>
      <c r="G573" s="33"/>
      <c r="H573" s="33"/>
      <c r="I573" s="41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" thickBot="1" x14ac:dyDescent="0.3">
      <c r="A574" s="33"/>
      <c r="B574" s="33"/>
      <c r="C574" s="33"/>
      <c r="D574" s="33"/>
      <c r="E574" s="33"/>
      <c r="F574" s="33"/>
      <c r="G574" s="33"/>
      <c r="H574" s="33"/>
      <c r="I574" s="41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" thickBot="1" x14ac:dyDescent="0.3">
      <c r="A575" s="33"/>
      <c r="B575" s="33"/>
      <c r="C575" s="33"/>
      <c r="D575" s="33"/>
      <c r="E575" s="33"/>
      <c r="F575" s="33"/>
      <c r="G575" s="33"/>
      <c r="H575" s="33"/>
      <c r="I575" s="41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" thickBot="1" x14ac:dyDescent="0.3">
      <c r="A576" s="33"/>
      <c r="B576" s="33"/>
      <c r="C576" s="33"/>
      <c r="D576" s="33"/>
      <c r="E576" s="33"/>
      <c r="F576" s="33"/>
      <c r="G576" s="33"/>
      <c r="H576" s="33"/>
      <c r="I576" s="41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" thickBot="1" x14ac:dyDescent="0.3">
      <c r="A577" s="33"/>
      <c r="B577" s="33"/>
      <c r="C577" s="33"/>
      <c r="D577" s="33"/>
      <c r="E577" s="33"/>
      <c r="F577" s="33"/>
      <c r="G577" s="33"/>
      <c r="H577" s="33"/>
      <c r="I577" s="41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" thickBot="1" x14ac:dyDescent="0.3">
      <c r="A578" s="33"/>
      <c r="B578" s="33"/>
      <c r="C578" s="33"/>
      <c r="D578" s="33"/>
      <c r="E578" s="33"/>
      <c r="F578" s="33"/>
      <c r="G578" s="33"/>
      <c r="H578" s="33"/>
      <c r="I578" s="41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" thickBot="1" x14ac:dyDescent="0.3">
      <c r="A579" s="33"/>
      <c r="B579" s="33"/>
      <c r="C579" s="33"/>
      <c r="D579" s="33"/>
      <c r="E579" s="33"/>
      <c r="F579" s="33"/>
      <c r="G579" s="33"/>
      <c r="H579" s="33"/>
      <c r="I579" s="41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" thickBot="1" x14ac:dyDescent="0.3">
      <c r="A580" s="33"/>
      <c r="B580" s="33"/>
      <c r="C580" s="33"/>
      <c r="D580" s="33"/>
      <c r="E580" s="33"/>
      <c r="F580" s="33"/>
      <c r="G580" s="33"/>
      <c r="H580" s="33"/>
      <c r="I580" s="41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" thickBot="1" x14ac:dyDescent="0.3">
      <c r="A581" s="33"/>
      <c r="B581" s="33"/>
      <c r="C581" s="33"/>
      <c r="D581" s="33"/>
      <c r="E581" s="33"/>
      <c r="F581" s="33"/>
      <c r="G581" s="33"/>
      <c r="H581" s="33"/>
      <c r="I581" s="41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" thickBot="1" x14ac:dyDescent="0.3">
      <c r="A582" s="33"/>
      <c r="B582" s="33"/>
      <c r="C582" s="33"/>
      <c r="D582" s="33"/>
      <c r="E582" s="33"/>
      <c r="F582" s="33"/>
      <c r="G582" s="33"/>
      <c r="H582" s="33"/>
      <c r="I582" s="41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" thickBot="1" x14ac:dyDescent="0.3">
      <c r="A583" s="33"/>
      <c r="B583" s="33"/>
      <c r="C583" s="33"/>
      <c r="D583" s="33"/>
      <c r="E583" s="33"/>
      <c r="F583" s="33"/>
      <c r="G583" s="33"/>
      <c r="H583" s="33"/>
      <c r="I583" s="41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" thickBot="1" x14ac:dyDescent="0.3">
      <c r="A584" s="33"/>
      <c r="B584" s="33"/>
      <c r="C584" s="33"/>
      <c r="D584" s="33"/>
      <c r="E584" s="33"/>
      <c r="F584" s="33"/>
      <c r="G584" s="33"/>
      <c r="H584" s="33"/>
      <c r="I584" s="41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" thickBot="1" x14ac:dyDescent="0.3">
      <c r="A585" s="33"/>
      <c r="B585" s="33"/>
      <c r="C585" s="33"/>
      <c r="D585" s="33"/>
      <c r="E585" s="33"/>
      <c r="F585" s="33"/>
      <c r="G585" s="33"/>
      <c r="H585" s="33"/>
      <c r="I585" s="41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" thickBot="1" x14ac:dyDescent="0.3">
      <c r="A586" s="33"/>
      <c r="B586" s="33"/>
      <c r="C586" s="33"/>
      <c r="D586" s="33"/>
      <c r="E586" s="33"/>
      <c r="F586" s="33"/>
      <c r="G586" s="33"/>
      <c r="H586" s="33"/>
      <c r="I586" s="41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" thickBot="1" x14ac:dyDescent="0.3">
      <c r="A587" s="33"/>
      <c r="B587" s="33"/>
      <c r="C587" s="33"/>
      <c r="D587" s="33"/>
      <c r="E587" s="33"/>
      <c r="F587" s="33"/>
      <c r="G587" s="33"/>
      <c r="H587" s="33"/>
      <c r="I587" s="41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" thickBot="1" x14ac:dyDescent="0.3">
      <c r="A588" s="33"/>
      <c r="B588" s="33"/>
      <c r="C588" s="33"/>
      <c r="D588" s="33"/>
      <c r="E588" s="33"/>
      <c r="F588" s="33"/>
      <c r="G588" s="33"/>
      <c r="H588" s="33"/>
      <c r="I588" s="41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" thickBot="1" x14ac:dyDescent="0.3">
      <c r="A589" s="33"/>
      <c r="B589" s="33"/>
      <c r="C589" s="33"/>
      <c r="D589" s="33"/>
      <c r="E589" s="33"/>
      <c r="F589" s="33"/>
      <c r="G589" s="33"/>
      <c r="H589" s="33"/>
      <c r="I589" s="41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" thickBot="1" x14ac:dyDescent="0.3">
      <c r="A590" s="33"/>
      <c r="B590" s="33"/>
      <c r="C590" s="33"/>
      <c r="D590" s="33"/>
      <c r="E590" s="33"/>
      <c r="F590" s="33"/>
      <c r="G590" s="33"/>
      <c r="H590" s="33"/>
      <c r="I590" s="41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" thickBot="1" x14ac:dyDescent="0.3">
      <c r="A591" s="33"/>
      <c r="B591" s="33"/>
      <c r="C591" s="33"/>
      <c r="D591" s="33"/>
      <c r="E591" s="33"/>
      <c r="F591" s="33"/>
      <c r="G591" s="33"/>
      <c r="H591" s="33"/>
      <c r="I591" s="41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" thickBot="1" x14ac:dyDescent="0.3">
      <c r="A592" s="33"/>
      <c r="B592" s="33"/>
      <c r="C592" s="33"/>
      <c r="D592" s="33"/>
      <c r="E592" s="33"/>
      <c r="F592" s="33"/>
      <c r="G592" s="33"/>
      <c r="H592" s="33"/>
      <c r="I592" s="41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" thickBot="1" x14ac:dyDescent="0.3">
      <c r="A593" s="33"/>
      <c r="B593" s="33"/>
      <c r="C593" s="33"/>
      <c r="D593" s="33"/>
      <c r="E593" s="33"/>
      <c r="F593" s="33"/>
      <c r="G593" s="33"/>
      <c r="H593" s="33"/>
      <c r="I593" s="41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" thickBot="1" x14ac:dyDescent="0.3">
      <c r="A594" s="33"/>
      <c r="B594" s="33"/>
      <c r="C594" s="33"/>
      <c r="D594" s="33"/>
      <c r="E594" s="33"/>
      <c r="F594" s="33"/>
      <c r="G594" s="33"/>
      <c r="H594" s="33"/>
      <c r="I594" s="41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" thickBot="1" x14ac:dyDescent="0.3">
      <c r="A595" s="33"/>
      <c r="B595" s="33"/>
      <c r="C595" s="33"/>
      <c r="D595" s="33"/>
      <c r="E595" s="33"/>
      <c r="F595" s="33"/>
      <c r="G595" s="33"/>
      <c r="H595" s="33"/>
      <c r="I595" s="41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" thickBot="1" x14ac:dyDescent="0.3">
      <c r="A596" s="33"/>
      <c r="B596" s="33"/>
      <c r="C596" s="33"/>
      <c r="D596" s="33"/>
      <c r="E596" s="33"/>
      <c r="F596" s="33"/>
      <c r="G596" s="33"/>
      <c r="H596" s="33"/>
      <c r="I596" s="41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" thickBot="1" x14ac:dyDescent="0.3">
      <c r="A597" s="33"/>
      <c r="B597" s="33"/>
      <c r="C597" s="33"/>
      <c r="D597" s="33"/>
      <c r="E597" s="33"/>
      <c r="F597" s="33"/>
      <c r="G597" s="33"/>
      <c r="H597" s="33"/>
      <c r="I597" s="41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" thickBot="1" x14ac:dyDescent="0.3">
      <c r="A598" s="33"/>
      <c r="B598" s="33"/>
      <c r="C598" s="33"/>
      <c r="D598" s="33"/>
      <c r="E598" s="33"/>
      <c r="F598" s="33"/>
      <c r="G598" s="33"/>
      <c r="H598" s="33"/>
      <c r="I598" s="41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" thickBot="1" x14ac:dyDescent="0.3">
      <c r="A599" s="33"/>
      <c r="B599" s="33"/>
      <c r="C599" s="33"/>
      <c r="D599" s="33"/>
      <c r="E599" s="33"/>
      <c r="F599" s="33"/>
      <c r="G599" s="33"/>
      <c r="H599" s="33"/>
      <c r="I599" s="41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" thickBot="1" x14ac:dyDescent="0.3">
      <c r="A600" s="33"/>
      <c r="B600" s="33"/>
      <c r="C600" s="33"/>
      <c r="D600" s="33"/>
      <c r="E600" s="33"/>
      <c r="F600" s="33"/>
      <c r="G600" s="33"/>
      <c r="H600" s="33"/>
      <c r="I600" s="41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" thickBot="1" x14ac:dyDescent="0.3">
      <c r="A601" s="33"/>
      <c r="B601" s="33"/>
      <c r="C601" s="33"/>
      <c r="D601" s="33"/>
      <c r="E601" s="33"/>
      <c r="F601" s="33"/>
      <c r="G601" s="33"/>
      <c r="H601" s="33"/>
      <c r="I601" s="41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" thickBot="1" x14ac:dyDescent="0.3">
      <c r="A602" s="33"/>
      <c r="B602" s="33"/>
      <c r="C602" s="33"/>
      <c r="D602" s="33"/>
      <c r="E602" s="33"/>
      <c r="F602" s="33"/>
      <c r="G602" s="33"/>
      <c r="H602" s="33"/>
      <c r="I602" s="41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" thickBot="1" x14ac:dyDescent="0.3">
      <c r="A603" s="33"/>
      <c r="B603" s="33"/>
      <c r="C603" s="33"/>
      <c r="D603" s="33"/>
      <c r="E603" s="33"/>
      <c r="F603" s="33"/>
      <c r="G603" s="33"/>
      <c r="H603" s="33"/>
      <c r="I603" s="41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" thickBot="1" x14ac:dyDescent="0.3">
      <c r="A604" s="33"/>
      <c r="B604" s="33"/>
      <c r="C604" s="33"/>
      <c r="D604" s="33"/>
      <c r="E604" s="33"/>
      <c r="F604" s="33"/>
      <c r="G604" s="33"/>
      <c r="H604" s="33"/>
      <c r="I604" s="41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" thickBot="1" x14ac:dyDescent="0.3">
      <c r="A605" s="33"/>
      <c r="B605" s="33"/>
      <c r="C605" s="33"/>
      <c r="D605" s="33"/>
      <c r="E605" s="33"/>
      <c r="F605" s="33"/>
      <c r="G605" s="33"/>
      <c r="H605" s="33"/>
      <c r="I605" s="41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" thickBot="1" x14ac:dyDescent="0.3">
      <c r="A606" s="33"/>
      <c r="B606" s="33"/>
      <c r="C606" s="33"/>
      <c r="D606" s="33"/>
      <c r="E606" s="33"/>
      <c r="F606" s="33"/>
      <c r="G606" s="33"/>
      <c r="H606" s="33"/>
      <c r="I606" s="41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" thickBot="1" x14ac:dyDescent="0.3">
      <c r="A607" s="33"/>
      <c r="B607" s="33"/>
      <c r="C607" s="33"/>
      <c r="D607" s="33"/>
      <c r="E607" s="33"/>
      <c r="F607" s="33"/>
      <c r="G607" s="33"/>
      <c r="H607" s="33"/>
      <c r="I607" s="41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" thickBot="1" x14ac:dyDescent="0.3">
      <c r="A608" s="33"/>
      <c r="B608" s="33"/>
      <c r="C608" s="33"/>
      <c r="D608" s="33"/>
      <c r="E608" s="33"/>
      <c r="F608" s="33"/>
      <c r="G608" s="33"/>
      <c r="H608" s="33"/>
      <c r="I608" s="41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" thickBot="1" x14ac:dyDescent="0.3">
      <c r="A609" s="33"/>
      <c r="B609" s="33"/>
      <c r="C609" s="33"/>
      <c r="D609" s="33"/>
      <c r="E609" s="33"/>
      <c r="F609" s="33"/>
      <c r="G609" s="33"/>
      <c r="H609" s="33"/>
      <c r="I609" s="41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" thickBot="1" x14ac:dyDescent="0.3">
      <c r="A610" s="33"/>
      <c r="B610" s="33"/>
      <c r="C610" s="33"/>
      <c r="D610" s="33"/>
      <c r="E610" s="33"/>
      <c r="F610" s="33"/>
      <c r="G610" s="33"/>
      <c r="H610" s="33"/>
      <c r="I610" s="41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" thickBot="1" x14ac:dyDescent="0.3">
      <c r="A611" s="33"/>
      <c r="B611" s="33"/>
      <c r="C611" s="33"/>
      <c r="D611" s="33"/>
      <c r="E611" s="33"/>
      <c r="F611" s="33"/>
      <c r="G611" s="33"/>
      <c r="H611" s="33"/>
      <c r="I611" s="41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" thickBot="1" x14ac:dyDescent="0.3">
      <c r="A612" s="33"/>
      <c r="B612" s="33"/>
      <c r="C612" s="33"/>
      <c r="D612" s="33"/>
      <c r="E612" s="33"/>
      <c r="F612" s="33"/>
      <c r="G612" s="33"/>
      <c r="H612" s="33"/>
      <c r="I612" s="41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" thickBot="1" x14ac:dyDescent="0.3">
      <c r="A613" s="33"/>
      <c r="B613" s="33"/>
      <c r="C613" s="33"/>
      <c r="D613" s="33"/>
      <c r="E613" s="33"/>
      <c r="F613" s="33"/>
      <c r="G613" s="33"/>
      <c r="H613" s="33"/>
      <c r="I613" s="41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" thickBot="1" x14ac:dyDescent="0.3">
      <c r="A614" s="33"/>
      <c r="B614" s="33"/>
      <c r="C614" s="33"/>
      <c r="D614" s="33"/>
      <c r="E614" s="33"/>
      <c r="F614" s="33"/>
      <c r="G614" s="33"/>
      <c r="H614" s="33"/>
      <c r="I614" s="41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" thickBot="1" x14ac:dyDescent="0.3">
      <c r="A615" s="33"/>
      <c r="B615" s="33"/>
      <c r="C615" s="33"/>
      <c r="D615" s="33"/>
      <c r="E615" s="33"/>
      <c r="F615" s="33"/>
      <c r="G615" s="33"/>
      <c r="H615" s="33"/>
      <c r="I615" s="41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" thickBot="1" x14ac:dyDescent="0.3">
      <c r="A616" s="33"/>
      <c r="B616" s="33"/>
      <c r="C616" s="33"/>
      <c r="D616" s="33"/>
      <c r="E616" s="33"/>
      <c r="F616" s="33"/>
      <c r="G616" s="33"/>
      <c r="H616" s="33"/>
      <c r="I616" s="41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" thickBot="1" x14ac:dyDescent="0.3">
      <c r="A617" s="33"/>
      <c r="B617" s="33"/>
      <c r="C617" s="33"/>
      <c r="D617" s="33"/>
      <c r="E617" s="33"/>
      <c r="F617" s="33"/>
      <c r="G617" s="33"/>
      <c r="H617" s="33"/>
      <c r="I617" s="41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" thickBot="1" x14ac:dyDescent="0.3">
      <c r="A618" s="33"/>
      <c r="B618" s="33"/>
      <c r="C618" s="33"/>
      <c r="D618" s="33"/>
      <c r="E618" s="33"/>
      <c r="F618" s="33"/>
      <c r="G618" s="33"/>
      <c r="H618" s="33"/>
      <c r="I618" s="41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" thickBot="1" x14ac:dyDescent="0.3">
      <c r="A619" s="33"/>
      <c r="B619" s="33"/>
      <c r="C619" s="33"/>
      <c r="D619" s="33"/>
      <c r="E619" s="33"/>
      <c r="F619" s="33"/>
      <c r="G619" s="33"/>
      <c r="H619" s="33"/>
      <c r="I619" s="41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" thickBot="1" x14ac:dyDescent="0.3">
      <c r="A620" s="33"/>
      <c r="B620" s="33"/>
      <c r="C620" s="33"/>
      <c r="D620" s="33"/>
      <c r="E620" s="33"/>
      <c r="F620" s="33"/>
      <c r="G620" s="33"/>
      <c r="H620" s="33"/>
      <c r="I620" s="41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" thickBot="1" x14ac:dyDescent="0.3">
      <c r="A621" s="33"/>
      <c r="B621" s="33"/>
      <c r="C621" s="33"/>
      <c r="D621" s="33"/>
      <c r="E621" s="33"/>
      <c r="F621" s="33"/>
      <c r="G621" s="33"/>
      <c r="H621" s="33"/>
      <c r="I621" s="41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" thickBot="1" x14ac:dyDescent="0.3">
      <c r="A622" s="33"/>
      <c r="B622" s="33"/>
      <c r="C622" s="33"/>
      <c r="D622" s="33"/>
      <c r="E622" s="33"/>
      <c r="F622" s="33"/>
      <c r="G622" s="33"/>
      <c r="H622" s="33"/>
      <c r="I622" s="41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" thickBot="1" x14ac:dyDescent="0.3">
      <c r="A623" s="33"/>
      <c r="B623" s="33"/>
      <c r="C623" s="33"/>
      <c r="D623" s="33"/>
      <c r="E623" s="33"/>
      <c r="F623" s="33"/>
      <c r="G623" s="33"/>
      <c r="H623" s="33"/>
      <c r="I623" s="41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" thickBot="1" x14ac:dyDescent="0.3">
      <c r="A624" s="33"/>
      <c r="B624" s="33"/>
      <c r="C624" s="33"/>
      <c r="D624" s="33"/>
      <c r="E624" s="33"/>
      <c r="F624" s="33"/>
      <c r="G624" s="33"/>
      <c r="H624" s="33"/>
      <c r="I624" s="41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" thickBot="1" x14ac:dyDescent="0.3">
      <c r="A625" s="33"/>
      <c r="B625" s="33"/>
      <c r="C625" s="33"/>
      <c r="D625" s="33"/>
      <c r="E625" s="33"/>
      <c r="F625" s="33"/>
      <c r="G625" s="33"/>
      <c r="H625" s="33"/>
      <c r="I625" s="41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" thickBot="1" x14ac:dyDescent="0.3">
      <c r="A626" s="33"/>
      <c r="B626" s="33"/>
      <c r="C626" s="33"/>
      <c r="D626" s="33"/>
      <c r="E626" s="33"/>
      <c r="F626" s="33"/>
      <c r="G626" s="33"/>
      <c r="H626" s="33"/>
      <c r="I626" s="41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" thickBot="1" x14ac:dyDescent="0.3">
      <c r="A627" s="33"/>
      <c r="B627" s="33"/>
      <c r="C627" s="33"/>
      <c r="D627" s="33"/>
      <c r="E627" s="33"/>
      <c r="F627" s="33"/>
      <c r="G627" s="33"/>
      <c r="H627" s="33"/>
      <c r="I627" s="41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" thickBot="1" x14ac:dyDescent="0.3">
      <c r="A628" s="33"/>
      <c r="B628" s="33"/>
      <c r="C628" s="33"/>
      <c r="D628" s="33"/>
      <c r="E628" s="33"/>
      <c r="F628" s="33"/>
      <c r="G628" s="33"/>
      <c r="H628" s="33"/>
      <c r="I628" s="41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" thickBot="1" x14ac:dyDescent="0.3">
      <c r="A629" s="33"/>
      <c r="B629" s="33"/>
      <c r="C629" s="33"/>
      <c r="D629" s="33"/>
      <c r="E629" s="33"/>
      <c r="F629" s="33"/>
      <c r="G629" s="33"/>
      <c r="H629" s="33"/>
      <c r="I629" s="41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" thickBot="1" x14ac:dyDescent="0.3">
      <c r="A630" s="33"/>
      <c r="B630" s="33"/>
      <c r="C630" s="33"/>
      <c r="D630" s="33"/>
      <c r="E630" s="33"/>
      <c r="F630" s="33"/>
      <c r="G630" s="33"/>
      <c r="H630" s="33"/>
      <c r="I630" s="41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" thickBot="1" x14ac:dyDescent="0.3">
      <c r="A631" s="33"/>
      <c r="B631" s="33"/>
      <c r="C631" s="33"/>
      <c r="D631" s="33"/>
      <c r="E631" s="33"/>
      <c r="F631" s="33"/>
      <c r="G631" s="33"/>
      <c r="H631" s="33"/>
      <c r="I631" s="41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" thickBot="1" x14ac:dyDescent="0.3">
      <c r="A632" s="33"/>
      <c r="B632" s="33"/>
      <c r="C632" s="33"/>
      <c r="D632" s="33"/>
      <c r="E632" s="33"/>
      <c r="F632" s="33"/>
      <c r="G632" s="33"/>
      <c r="H632" s="33"/>
      <c r="I632" s="41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" thickBot="1" x14ac:dyDescent="0.3">
      <c r="A633" s="33"/>
      <c r="B633" s="33"/>
      <c r="C633" s="33"/>
      <c r="D633" s="33"/>
      <c r="E633" s="33"/>
      <c r="F633" s="33"/>
      <c r="G633" s="33"/>
      <c r="H633" s="33"/>
      <c r="I633" s="41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" thickBot="1" x14ac:dyDescent="0.3">
      <c r="A634" s="33"/>
      <c r="B634" s="33"/>
      <c r="C634" s="33"/>
      <c r="D634" s="33"/>
      <c r="E634" s="33"/>
      <c r="F634" s="33"/>
      <c r="G634" s="33"/>
      <c r="H634" s="33"/>
      <c r="I634" s="41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" thickBot="1" x14ac:dyDescent="0.3">
      <c r="A635" s="33"/>
      <c r="B635" s="33"/>
      <c r="C635" s="33"/>
      <c r="D635" s="33"/>
      <c r="E635" s="33"/>
      <c r="F635" s="33"/>
      <c r="G635" s="33"/>
      <c r="H635" s="33"/>
      <c r="I635" s="41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" thickBot="1" x14ac:dyDescent="0.3">
      <c r="A636" s="33"/>
      <c r="B636" s="33"/>
      <c r="C636" s="33"/>
      <c r="D636" s="33"/>
      <c r="E636" s="33"/>
      <c r="F636" s="33"/>
      <c r="G636" s="33"/>
      <c r="H636" s="33"/>
      <c r="I636" s="41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" thickBot="1" x14ac:dyDescent="0.3">
      <c r="A637" s="33"/>
      <c r="B637" s="33"/>
      <c r="C637" s="33"/>
      <c r="D637" s="33"/>
      <c r="E637" s="33"/>
      <c r="F637" s="33"/>
      <c r="G637" s="33"/>
      <c r="H637" s="33"/>
      <c r="I637" s="41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" thickBot="1" x14ac:dyDescent="0.3">
      <c r="A638" s="33"/>
      <c r="B638" s="33"/>
      <c r="C638" s="33"/>
      <c r="D638" s="33"/>
      <c r="E638" s="33"/>
      <c r="F638" s="33"/>
      <c r="G638" s="33"/>
      <c r="H638" s="33"/>
      <c r="I638" s="41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" thickBot="1" x14ac:dyDescent="0.3">
      <c r="A639" s="33"/>
      <c r="B639" s="33"/>
      <c r="C639" s="33"/>
      <c r="D639" s="33"/>
      <c r="E639" s="33"/>
      <c r="F639" s="33"/>
      <c r="G639" s="33"/>
      <c r="H639" s="33"/>
      <c r="I639" s="41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" thickBot="1" x14ac:dyDescent="0.3">
      <c r="A640" s="33"/>
      <c r="B640" s="33"/>
      <c r="C640" s="33"/>
      <c r="D640" s="33"/>
      <c r="E640" s="33"/>
      <c r="F640" s="33"/>
      <c r="G640" s="33"/>
      <c r="H640" s="33"/>
      <c r="I640" s="41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" thickBot="1" x14ac:dyDescent="0.3">
      <c r="A641" s="33"/>
      <c r="B641" s="33"/>
      <c r="C641" s="33"/>
      <c r="D641" s="33"/>
      <c r="E641" s="33"/>
      <c r="F641" s="33"/>
      <c r="G641" s="33"/>
      <c r="H641" s="33"/>
      <c r="I641" s="41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" thickBot="1" x14ac:dyDescent="0.3">
      <c r="A642" s="33"/>
      <c r="B642" s="33"/>
      <c r="C642" s="33"/>
      <c r="D642" s="33"/>
      <c r="E642" s="33"/>
      <c r="F642" s="33"/>
      <c r="G642" s="33"/>
      <c r="H642" s="33"/>
      <c r="I642" s="41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" thickBot="1" x14ac:dyDescent="0.3">
      <c r="A643" s="33"/>
      <c r="B643" s="33"/>
      <c r="C643" s="33"/>
      <c r="D643" s="33"/>
      <c r="E643" s="33"/>
      <c r="F643" s="33"/>
      <c r="G643" s="33"/>
      <c r="H643" s="33"/>
      <c r="I643" s="41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" thickBot="1" x14ac:dyDescent="0.3">
      <c r="A644" s="33"/>
      <c r="B644" s="33"/>
      <c r="C644" s="33"/>
      <c r="D644" s="33"/>
      <c r="E644" s="33"/>
      <c r="F644" s="33"/>
      <c r="G644" s="33"/>
      <c r="H644" s="33"/>
      <c r="I644" s="41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" thickBot="1" x14ac:dyDescent="0.3">
      <c r="A645" s="33"/>
      <c r="B645" s="33"/>
      <c r="C645" s="33"/>
      <c r="D645" s="33"/>
      <c r="E645" s="33"/>
      <c r="F645" s="33"/>
      <c r="G645" s="33"/>
      <c r="H645" s="33"/>
      <c r="I645" s="41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" thickBot="1" x14ac:dyDescent="0.3">
      <c r="A646" s="33"/>
      <c r="B646" s="33"/>
      <c r="C646" s="33"/>
      <c r="D646" s="33"/>
      <c r="E646" s="33"/>
      <c r="F646" s="33"/>
      <c r="G646" s="33"/>
      <c r="H646" s="33"/>
      <c r="I646" s="41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" thickBot="1" x14ac:dyDescent="0.3">
      <c r="A647" s="33"/>
      <c r="B647" s="33"/>
      <c r="C647" s="33"/>
      <c r="D647" s="33"/>
      <c r="E647" s="33"/>
      <c r="F647" s="33"/>
      <c r="G647" s="33"/>
      <c r="H647" s="33"/>
      <c r="I647" s="41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" thickBot="1" x14ac:dyDescent="0.3">
      <c r="A648" s="33"/>
      <c r="B648" s="33"/>
      <c r="C648" s="33"/>
      <c r="D648" s="33"/>
      <c r="E648" s="33"/>
      <c r="F648" s="33"/>
      <c r="G648" s="33"/>
      <c r="H648" s="33"/>
      <c r="I648" s="41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" thickBot="1" x14ac:dyDescent="0.3">
      <c r="A649" s="33"/>
      <c r="B649" s="33"/>
      <c r="C649" s="33"/>
      <c r="D649" s="33"/>
      <c r="E649" s="33"/>
      <c r="F649" s="33"/>
      <c r="G649" s="33"/>
      <c r="H649" s="33"/>
      <c r="I649" s="41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" thickBot="1" x14ac:dyDescent="0.3">
      <c r="A650" s="33"/>
      <c r="B650" s="33"/>
      <c r="C650" s="33"/>
      <c r="D650" s="33"/>
      <c r="E650" s="33"/>
      <c r="F650" s="33"/>
      <c r="G650" s="33"/>
      <c r="H650" s="33"/>
      <c r="I650" s="41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" thickBot="1" x14ac:dyDescent="0.3">
      <c r="A651" s="33"/>
      <c r="B651" s="33"/>
      <c r="C651" s="33"/>
      <c r="D651" s="33"/>
      <c r="E651" s="33"/>
      <c r="F651" s="33"/>
      <c r="G651" s="33"/>
      <c r="H651" s="33"/>
      <c r="I651" s="41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" thickBot="1" x14ac:dyDescent="0.3">
      <c r="A652" s="33"/>
      <c r="B652" s="33"/>
      <c r="C652" s="33"/>
      <c r="D652" s="33"/>
      <c r="E652" s="33"/>
      <c r="F652" s="33"/>
      <c r="G652" s="33"/>
      <c r="H652" s="33"/>
      <c r="I652" s="41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" thickBot="1" x14ac:dyDescent="0.3">
      <c r="A653" s="33"/>
      <c r="B653" s="33"/>
      <c r="C653" s="33"/>
      <c r="D653" s="33"/>
      <c r="E653" s="33"/>
      <c r="F653" s="33"/>
      <c r="G653" s="33"/>
      <c r="H653" s="33"/>
      <c r="I653" s="41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" thickBot="1" x14ac:dyDescent="0.3">
      <c r="A654" s="33"/>
      <c r="B654" s="33"/>
      <c r="C654" s="33"/>
      <c r="D654" s="33"/>
      <c r="E654" s="33"/>
      <c r="F654" s="33"/>
      <c r="G654" s="33"/>
      <c r="H654" s="33"/>
      <c r="I654" s="41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" thickBot="1" x14ac:dyDescent="0.3">
      <c r="A655" s="33"/>
      <c r="B655" s="33"/>
      <c r="C655" s="33"/>
      <c r="D655" s="33"/>
      <c r="E655" s="33"/>
      <c r="F655" s="33"/>
      <c r="G655" s="33"/>
      <c r="H655" s="33"/>
      <c r="I655" s="41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" thickBot="1" x14ac:dyDescent="0.3">
      <c r="A656" s="33"/>
      <c r="B656" s="33"/>
      <c r="C656" s="33"/>
      <c r="D656" s="33"/>
      <c r="E656" s="33"/>
      <c r="F656" s="33"/>
      <c r="G656" s="33"/>
      <c r="H656" s="33"/>
      <c r="I656" s="41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" thickBot="1" x14ac:dyDescent="0.3">
      <c r="A657" s="33"/>
      <c r="B657" s="33"/>
      <c r="C657" s="33"/>
      <c r="D657" s="33"/>
      <c r="E657" s="33"/>
      <c r="F657" s="33"/>
      <c r="G657" s="33"/>
      <c r="H657" s="33"/>
      <c r="I657" s="41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" thickBot="1" x14ac:dyDescent="0.3">
      <c r="A658" s="33"/>
      <c r="B658" s="33"/>
      <c r="C658" s="33"/>
      <c r="D658" s="33"/>
      <c r="E658" s="33"/>
      <c r="F658" s="33"/>
      <c r="G658" s="33"/>
      <c r="H658" s="33"/>
      <c r="I658" s="41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" thickBot="1" x14ac:dyDescent="0.3">
      <c r="A659" s="33"/>
      <c r="B659" s="33"/>
      <c r="C659" s="33"/>
      <c r="D659" s="33"/>
      <c r="E659" s="33"/>
      <c r="F659" s="33"/>
      <c r="G659" s="33"/>
      <c r="H659" s="33"/>
      <c r="I659" s="41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" thickBot="1" x14ac:dyDescent="0.3">
      <c r="A660" s="33"/>
      <c r="B660" s="33"/>
      <c r="C660" s="33"/>
      <c r="D660" s="33"/>
      <c r="E660" s="33"/>
      <c r="F660" s="33"/>
      <c r="G660" s="33"/>
      <c r="H660" s="33"/>
      <c r="I660" s="41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" thickBot="1" x14ac:dyDescent="0.3">
      <c r="A661" s="33"/>
      <c r="B661" s="33"/>
      <c r="C661" s="33"/>
      <c r="D661" s="33"/>
      <c r="E661" s="33"/>
      <c r="F661" s="33"/>
      <c r="G661" s="33"/>
      <c r="H661" s="33"/>
      <c r="I661" s="41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" thickBot="1" x14ac:dyDescent="0.3">
      <c r="A662" s="33"/>
      <c r="B662" s="33"/>
      <c r="C662" s="33"/>
      <c r="D662" s="33"/>
      <c r="E662" s="33"/>
      <c r="F662" s="33"/>
      <c r="G662" s="33"/>
      <c r="H662" s="33"/>
      <c r="I662" s="41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" thickBot="1" x14ac:dyDescent="0.3">
      <c r="A663" s="33"/>
      <c r="B663" s="33"/>
      <c r="C663" s="33"/>
      <c r="D663" s="33"/>
      <c r="E663" s="33"/>
      <c r="F663" s="33"/>
      <c r="G663" s="33"/>
      <c r="H663" s="33"/>
      <c r="I663" s="41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" thickBot="1" x14ac:dyDescent="0.3">
      <c r="A664" s="33"/>
      <c r="B664" s="33"/>
      <c r="C664" s="33"/>
      <c r="D664" s="33"/>
      <c r="E664" s="33"/>
      <c r="F664" s="33"/>
      <c r="G664" s="33"/>
      <c r="H664" s="33"/>
      <c r="I664" s="41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" thickBot="1" x14ac:dyDescent="0.3">
      <c r="A665" s="33"/>
      <c r="B665" s="33"/>
      <c r="C665" s="33"/>
      <c r="D665" s="33"/>
      <c r="E665" s="33"/>
      <c r="F665" s="33"/>
      <c r="G665" s="33"/>
      <c r="H665" s="33"/>
      <c r="I665" s="41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" thickBot="1" x14ac:dyDescent="0.3">
      <c r="A666" s="33"/>
      <c r="B666" s="33"/>
      <c r="C666" s="33"/>
      <c r="D666" s="33"/>
      <c r="E666" s="33"/>
      <c r="F666" s="33"/>
      <c r="G666" s="33"/>
      <c r="H666" s="33"/>
      <c r="I666" s="41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" thickBot="1" x14ac:dyDescent="0.3">
      <c r="A667" s="33"/>
      <c r="B667" s="33"/>
      <c r="C667" s="33"/>
      <c r="D667" s="33"/>
      <c r="E667" s="33"/>
      <c r="F667" s="33"/>
      <c r="G667" s="33"/>
      <c r="H667" s="33"/>
      <c r="I667" s="41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" thickBot="1" x14ac:dyDescent="0.3">
      <c r="A668" s="33"/>
      <c r="B668" s="33"/>
      <c r="C668" s="33"/>
      <c r="D668" s="33"/>
      <c r="E668" s="33"/>
      <c r="F668" s="33"/>
      <c r="G668" s="33"/>
      <c r="H668" s="33"/>
      <c r="I668" s="41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" thickBot="1" x14ac:dyDescent="0.3">
      <c r="A669" s="33"/>
      <c r="B669" s="33"/>
      <c r="C669" s="33"/>
      <c r="D669" s="33"/>
      <c r="E669" s="33"/>
      <c r="F669" s="33"/>
      <c r="G669" s="33"/>
      <c r="H669" s="33"/>
      <c r="I669" s="41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" thickBot="1" x14ac:dyDescent="0.3">
      <c r="A670" s="33"/>
      <c r="B670" s="33"/>
      <c r="C670" s="33"/>
      <c r="D670" s="33"/>
      <c r="E670" s="33"/>
      <c r="F670" s="33"/>
      <c r="G670" s="33"/>
      <c r="H670" s="33"/>
      <c r="I670" s="41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" thickBot="1" x14ac:dyDescent="0.3">
      <c r="A671" s="33"/>
      <c r="B671" s="33"/>
      <c r="C671" s="33"/>
      <c r="D671" s="33"/>
      <c r="E671" s="33"/>
      <c r="F671" s="33"/>
      <c r="G671" s="33"/>
      <c r="H671" s="33"/>
      <c r="I671" s="41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" thickBot="1" x14ac:dyDescent="0.3">
      <c r="A672" s="33"/>
      <c r="B672" s="33"/>
      <c r="C672" s="33"/>
      <c r="D672" s="33"/>
      <c r="E672" s="33"/>
      <c r="F672" s="33"/>
      <c r="G672" s="33"/>
      <c r="H672" s="33"/>
      <c r="I672" s="41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" thickBot="1" x14ac:dyDescent="0.3">
      <c r="A673" s="33"/>
      <c r="B673" s="33"/>
      <c r="C673" s="33"/>
      <c r="D673" s="33"/>
      <c r="E673" s="33"/>
      <c r="F673" s="33"/>
      <c r="G673" s="33"/>
      <c r="H673" s="33"/>
      <c r="I673" s="41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" thickBot="1" x14ac:dyDescent="0.3">
      <c r="A674" s="33"/>
      <c r="B674" s="33"/>
      <c r="C674" s="33"/>
      <c r="D674" s="33"/>
      <c r="E674" s="33"/>
      <c r="F674" s="33"/>
      <c r="G674" s="33"/>
      <c r="H674" s="33"/>
      <c r="I674" s="41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" thickBot="1" x14ac:dyDescent="0.3">
      <c r="A675" s="33"/>
      <c r="B675" s="33"/>
      <c r="C675" s="33"/>
      <c r="D675" s="33"/>
      <c r="E675" s="33"/>
      <c r="F675" s="33"/>
      <c r="G675" s="33"/>
      <c r="H675" s="33"/>
      <c r="I675" s="41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" thickBot="1" x14ac:dyDescent="0.3">
      <c r="A676" s="33"/>
      <c r="B676" s="33"/>
      <c r="C676" s="33"/>
      <c r="D676" s="33"/>
      <c r="E676" s="33"/>
      <c r="F676" s="33"/>
      <c r="G676" s="33"/>
      <c r="H676" s="33"/>
      <c r="I676" s="41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" thickBot="1" x14ac:dyDescent="0.3">
      <c r="A677" s="33"/>
      <c r="B677" s="33"/>
      <c r="C677" s="33"/>
      <c r="D677" s="33"/>
      <c r="E677" s="33"/>
      <c r="F677" s="33"/>
      <c r="G677" s="33"/>
      <c r="H677" s="33"/>
      <c r="I677" s="41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" thickBot="1" x14ac:dyDescent="0.3">
      <c r="A678" s="33"/>
      <c r="B678" s="33"/>
      <c r="C678" s="33"/>
      <c r="D678" s="33"/>
      <c r="E678" s="33"/>
      <c r="F678" s="33"/>
      <c r="G678" s="33"/>
      <c r="H678" s="33"/>
      <c r="I678" s="41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" thickBot="1" x14ac:dyDescent="0.3">
      <c r="A679" s="33"/>
      <c r="B679" s="33"/>
      <c r="C679" s="33"/>
      <c r="D679" s="33"/>
      <c r="E679" s="33"/>
      <c r="F679" s="33"/>
      <c r="G679" s="33"/>
      <c r="H679" s="33"/>
      <c r="I679" s="41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" thickBot="1" x14ac:dyDescent="0.3">
      <c r="A680" s="33"/>
      <c r="B680" s="33"/>
      <c r="C680" s="33"/>
      <c r="D680" s="33"/>
      <c r="E680" s="33"/>
      <c r="F680" s="33"/>
      <c r="G680" s="33"/>
      <c r="H680" s="33"/>
      <c r="I680" s="41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" thickBot="1" x14ac:dyDescent="0.3">
      <c r="A681" s="33"/>
      <c r="B681" s="33"/>
      <c r="C681" s="33"/>
      <c r="D681" s="33"/>
      <c r="E681" s="33"/>
      <c r="F681" s="33"/>
      <c r="G681" s="33"/>
      <c r="H681" s="33"/>
      <c r="I681" s="41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" thickBot="1" x14ac:dyDescent="0.3">
      <c r="A682" s="33"/>
      <c r="B682" s="33"/>
      <c r="C682" s="33"/>
      <c r="D682" s="33"/>
      <c r="E682" s="33"/>
      <c r="F682" s="33"/>
      <c r="G682" s="33"/>
      <c r="H682" s="33"/>
      <c r="I682" s="41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" thickBot="1" x14ac:dyDescent="0.3">
      <c r="A683" s="33"/>
      <c r="B683" s="33"/>
      <c r="C683" s="33"/>
      <c r="D683" s="33"/>
      <c r="E683" s="33"/>
      <c r="F683" s="33"/>
      <c r="G683" s="33"/>
      <c r="H683" s="33"/>
      <c r="I683" s="41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" thickBot="1" x14ac:dyDescent="0.3">
      <c r="A684" s="33"/>
      <c r="B684" s="33"/>
      <c r="C684" s="33"/>
      <c r="D684" s="33"/>
      <c r="E684" s="33"/>
      <c r="F684" s="33"/>
      <c r="G684" s="33"/>
      <c r="H684" s="33"/>
      <c r="I684" s="41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" thickBot="1" x14ac:dyDescent="0.3">
      <c r="A685" s="33"/>
      <c r="B685" s="33"/>
      <c r="C685" s="33"/>
      <c r="D685" s="33"/>
      <c r="E685" s="33"/>
      <c r="F685" s="33"/>
      <c r="G685" s="33"/>
      <c r="H685" s="33"/>
      <c r="I685" s="41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" thickBot="1" x14ac:dyDescent="0.3">
      <c r="A686" s="33"/>
      <c r="B686" s="33"/>
      <c r="C686" s="33"/>
      <c r="D686" s="33"/>
      <c r="E686" s="33"/>
      <c r="F686" s="33"/>
      <c r="G686" s="33"/>
      <c r="H686" s="33"/>
      <c r="I686" s="41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" thickBot="1" x14ac:dyDescent="0.3">
      <c r="A687" s="33"/>
      <c r="B687" s="33"/>
      <c r="C687" s="33"/>
      <c r="D687" s="33"/>
      <c r="E687" s="33"/>
      <c r="F687" s="33"/>
      <c r="G687" s="33"/>
      <c r="H687" s="33"/>
      <c r="I687" s="41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" thickBot="1" x14ac:dyDescent="0.3">
      <c r="A688" s="33"/>
      <c r="B688" s="33"/>
      <c r="C688" s="33"/>
      <c r="D688" s="33"/>
      <c r="E688" s="33"/>
      <c r="F688" s="33"/>
      <c r="G688" s="33"/>
      <c r="H688" s="33"/>
      <c r="I688" s="41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" thickBot="1" x14ac:dyDescent="0.3">
      <c r="A689" s="33"/>
      <c r="B689" s="33"/>
      <c r="C689" s="33"/>
      <c r="D689" s="33"/>
      <c r="E689" s="33"/>
      <c r="F689" s="33"/>
      <c r="G689" s="33"/>
      <c r="H689" s="33"/>
      <c r="I689" s="41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" thickBot="1" x14ac:dyDescent="0.3">
      <c r="A690" s="33"/>
      <c r="B690" s="33"/>
      <c r="C690" s="33"/>
      <c r="D690" s="33"/>
      <c r="E690" s="33"/>
      <c r="F690" s="33"/>
      <c r="G690" s="33"/>
      <c r="H690" s="33"/>
      <c r="I690" s="41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" thickBot="1" x14ac:dyDescent="0.3">
      <c r="A691" s="33"/>
      <c r="B691" s="33"/>
      <c r="C691" s="33"/>
      <c r="D691" s="33"/>
      <c r="E691" s="33"/>
      <c r="F691" s="33"/>
      <c r="G691" s="33"/>
      <c r="H691" s="33"/>
      <c r="I691" s="41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" thickBot="1" x14ac:dyDescent="0.3">
      <c r="A692" s="33"/>
      <c r="B692" s="33"/>
      <c r="C692" s="33"/>
      <c r="D692" s="33"/>
      <c r="E692" s="33"/>
      <c r="F692" s="33"/>
      <c r="G692" s="33"/>
      <c r="H692" s="33"/>
      <c r="I692" s="41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" thickBot="1" x14ac:dyDescent="0.3">
      <c r="A693" s="33"/>
      <c r="B693" s="33"/>
      <c r="C693" s="33"/>
      <c r="D693" s="33"/>
      <c r="E693" s="33"/>
      <c r="F693" s="33"/>
      <c r="G693" s="33"/>
      <c r="H693" s="33"/>
      <c r="I693" s="41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" thickBot="1" x14ac:dyDescent="0.3">
      <c r="A694" s="33"/>
      <c r="B694" s="33"/>
      <c r="C694" s="33"/>
      <c r="D694" s="33"/>
      <c r="E694" s="33"/>
      <c r="F694" s="33"/>
      <c r="G694" s="33"/>
      <c r="H694" s="33"/>
      <c r="I694" s="41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" thickBot="1" x14ac:dyDescent="0.3">
      <c r="A695" s="33"/>
      <c r="B695" s="33"/>
      <c r="C695" s="33"/>
      <c r="D695" s="33"/>
      <c r="E695" s="33"/>
      <c r="F695" s="33"/>
      <c r="G695" s="33"/>
      <c r="H695" s="33"/>
      <c r="I695" s="41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" thickBot="1" x14ac:dyDescent="0.3">
      <c r="A696" s="33"/>
      <c r="B696" s="33"/>
      <c r="C696" s="33"/>
      <c r="D696" s="33"/>
      <c r="E696" s="33"/>
      <c r="F696" s="33"/>
      <c r="G696" s="33"/>
      <c r="H696" s="33"/>
      <c r="I696" s="41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" thickBot="1" x14ac:dyDescent="0.3">
      <c r="A697" s="33"/>
      <c r="B697" s="33"/>
      <c r="C697" s="33"/>
      <c r="D697" s="33"/>
      <c r="E697" s="33"/>
      <c r="F697" s="33"/>
      <c r="G697" s="33"/>
      <c r="H697" s="33"/>
      <c r="I697" s="41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" thickBot="1" x14ac:dyDescent="0.3">
      <c r="A698" s="33"/>
      <c r="B698" s="33"/>
      <c r="C698" s="33"/>
      <c r="D698" s="33"/>
      <c r="E698" s="33"/>
      <c r="F698" s="33"/>
      <c r="G698" s="33"/>
      <c r="H698" s="33"/>
      <c r="I698" s="41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" thickBot="1" x14ac:dyDescent="0.3">
      <c r="A699" s="33"/>
      <c r="B699" s="33"/>
      <c r="C699" s="33"/>
      <c r="D699" s="33"/>
      <c r="E699" s="33"/>
      <c r="F699" s="33"/>
      <c r="G699" s="33"/>
      <c r="H699" s="33"/>
      <c r="I699" s="41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" thickBot="1" x14ac:dyDescent="0.3">
      <c r="A700" s="33"/>
      <c r="B700" s="33"/>
      <c r="C700" s="33"/>
      <c r="D700" s="33"/>
      <c r="E700" s="33"/>
      <c r="F700" s="33"/>
      <c r="G700" s="33"/>
      <c r="H700" s="33"/>
      <c r="I700" s="41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" thickBot="1" x14ac:dyDescent="0.3">
      <c r="A701" s="33"/>
      <c r="B701" s="33"/>
      <c r="C701" s="33"/>
      <c r="D701" s="33"/>
      <c r="E701" s="33"/>
      <c r="F701" s="33"/>
      <c r="G701" s="33"/>
      <c r="H701" s="33"/>
      <c r="I701" s="41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" thickBot="1" x14ac:dyDescent="0.3">
      <c r="A702" s="33"/>
      <c r="B702" s="33"/>
      <c r="C702" s="33"/>
      <c r="D702" s="33"/>
      <c r="E702" s="33"/>
      <c r="F702" s="33"/>
      <c r="G702" s="33"/>
      <c r="H702" s="33"/>
      <c r="I702" s="41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" thickBot="1" x14ac:dyDescent="0.3">
      <c r="A703" s="33"/>
      <c r="B703" s="33"/>
      <c r="C703" s="33"/>
      <c r="D703" s="33"/>
      <c r="E703" s="33"/>
      <c r="F703" s="33"/>
      <c r="G703" s="33"/>
      <c r="H703" s="33"/>
      <c r="I703" s="41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" thickBot="1" x14ac:dyDescent="0.3">
      <c r="A704" s="33"/>
      <c r="B704" s="33"/>
      <c r="C704" s="33"/>
      <c r="D704" s="33"/>
      <c r="E704" s="33"/>
      <c r="F704" s="33"/>
      <c r="G704" s="33"/>
      <c r="H704" s="33"/>
      <c r="I704" s="41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" thickBot="1" x14ac:dyDescent="0.3">
      <c r="A705" s="33"/>
      <c r="B705" s="33"/>
      <c r="C705" s="33"/>
      <c r="D705" s="33"/>
      <c r="E705" s="33"/>
      <c r="F705" s="33"/>
      <c r="G705" s="33"/>
      <c r="H705" s="33"/>
      <c r="I705" s="41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" thickBot="1" x14ac:dyDescent="0.3">
      <c r="A706" s="33"/>
      <c r="B706" s="33"/>
      <c r="C706" s="33"/>
      <c r="D706" s="33"/>
      <c r="E706" s="33"/>
      <c r="F706" s="33"/>
      <c r="G706" s="33"/>
      <c r="H706" s="33"/>
      <c r="I706" s="41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" thickBot="1" x14ac:dyDescent="0.3">
      <c r="A707" s="33"/>
      <c r="B707" s="33"/>
      <c r="C707" s="33"/>
      <c r="D707" s="33"/>
      <c r="E707" s="33"/>
      <c r="F707" s="33"/>
      <c r="G707" s="33"/>
      <c r="H707" s="33"/>
      <c r="I707" s="41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" thickBot="1" x14ac:dyDescent="0.3">
      <c r="A708" s="33"/>
      <c r="B708" s="33"/>
      <c r="C708" s="33"/>
      <c r="D708" s="33"/>
      <c r="E708" s="33"/>
      <c r="F708" s="33"/>
      <c r="G708" s="33"/>
      <c r="H708" s="33"/>
      <c r="I708" s="41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" thickBot="1" x14ac:dyDescent="0.3">
      <c r="A709" s="33"/>
      <c r="B709" s="33"/>
      <c r="C709" s="33"/>
      <c r="D709" s="33"/>
      <c r="E709" s="33"/>
      <c r="F709" s="33"/>
      <c r="G709" s="33"/>
      <c r="H709" s="33"/>
      <c r="I709" s="41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" thickBot="1" x14ac:dyDescent="0.3">
      <c r="A710" s="33"/>
      <c r="B710" s="33"/>
      <c r="C710" s="33"/>
      <c r="D710" s="33"/>
      <c r="E710" s="33"/>
      <c r="F710" s="33"/>
      <c r="G710" s="33"/>
      <c r="H710" s="33"/>
      <c r="I710" s="41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" thickBot="1" x14ac:dyDescent="0.3">
      <c r="A711" s="33"/>
      <c r="B711" s="33"/>
      <c r="C711" s="33"/>
      <c r="D711" s="33"/>
      <c r="E711" s="33"/>
      <c r="F711" s="33"/>
      <c r="G711" s="33"/>
      <c r="H711" s="33"/>
      <c r="I711" s="41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" thickBot="1" x14ac:dyDescent="0.3">
      <c r="A712" s="33"/>
      <c r="B712" s="33"/>
      <c r="C712" s="33"/>
      <c r="D712" s="33"/>
      <c r="E712" s="33"/>
      <c r="F712" s="33"/>
      <c r="G712" s="33"/>
      <c r="H712" s="33"/>
      <c r="I712" s="41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" thickBot="1" x14ac:dyDescent="0.3">
      <c r="A713" s="33"/>
      <c r="B713" s="33"/>
      <c r="C713" s="33"/>
      <c r="D713" s="33"/>
      <c r="E713" s="33"/>
      <c r="F713" s="33"/>
      <c r="G713" s="33"/>
      <c r="H713" s="33"/>
      <c r="I713" s="41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" thickBot="1" x14ac:dyDescent="0.3">
      <c r="A714" s="33"/>
      <c r="B714" s="33"/>
      <c r="C714" s="33"/>
      <c r="D714" s="33"/>
      <c r="E714" s="33"/>
      <c r="F714" s="33"/>
      <c r="G714" s="33"/>
      <c r="H714" s="33"/>
      <c r="I714" s="41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" thickBot="1" x14ac:dyDescent="0.3">
      <c r="A715" s="33"/>
      <c r="B715" s="33"/>
      <c r="C715" s="33"/>
      <c r="D715" s="33"/>
      <c r="E715" s="33"/>
      <c r="F715" s="33"/>
      <c r="G715" s="33"/>
      <c r="H715" s="33"/>
      <c r="I715" s="41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" thickBot="1" x14ac:dyDescent="0.3">
      <c r="A716" s="33"/>
      <c r="B716" s="33"/>
      <c r="C716" s="33"/>
      <c r="D716" s="33"/>
      <c r="E716" s="33"/>
      <c r="F716" s="33"/>
      <c r="G716" s="33"/>
      <c r="H716" s="33"/>
      <c r="I716" s="41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" thickBot="1" x14ac:dyDescent="0.3">
      <c r="A717" s="33"/>
      <c r="B717" s="33"/>
      <c r="C717" s="33"/>
      <c r="D717" s="33"/>
      <c r="E717" s="33"/>
      <c r="F717" s="33"/>
      <c r="G717" s="33"/>
      <c r="H717" s="33"/>
      <c r="I717" s="41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" thickBot="1" x14ac:dyDescent="0.3">
      <c r="A718" s="33"/>
      <c r="B718" s="33"/>
      <c r="C718" s="33"/>
      <c r="D718" s="33"/>
      <c r="E718" s="33"/>
      <c r="F718" s="33"/>
      <c r="G718" s="33"/>
      <c r="H718" s="33"/>
      <c r="I718" s="41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" thickBot="1" x14ac:dyDescent="0.3">
      <c r="A719" s="33"/>
      <c r="B719" s="33"/>
      <c r="C719" s="33"/>
      <c r="D719" s="33"/>
      <c r="E719" s="33"/>
      <c r="F719" s="33"/>
      <c r="G719" s="33"/>
      <c r="H719" s="33"/>
      <c r="I719" s="41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" thickBot="1" x14ac:dyDescent="0.3">
      <c r="A720" s="33"/>
      <c r="B720" s="33"/>
      <c r="C720" s="33"/>
      <c r="D720" s="33"/>
      <c r="E720" s="33"/>
      <c r="F720" s="33"/>
      <c r="G720" s="33"/>
      <c r="H720" s="33"/>
      <c r="I720" s="41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" thickBot="1" x14ac:dyDescent="0.3">
      <c r="A721" s="33"/>
      <c r="B721" s="33"/>
      <c r="C721" s="33"/>
      <c r="D721" s="33"/>
      <c r="E721" s="33"/>
      <c r="F721" s="33"/>
      <c r="G721" s="33"/>
      <c r="H721" s="33"/>
      <c r="I721" s="41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" thickBot="1" x14ac:dyDescent="0.3">
      <c r="A722" s="33"/>
      <c r="B722" s="33"/>
      <c r="C722" s="33"/>
      <c r="D722" s="33"/>
      <c r="E722" s="33"/>
      <c r="F722" s="33"/>
      <c r="G722" s="33"/>
      <c r="H722" s="33"/>
      <c r="I722" s="41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" thickBot="1" x14ac:dyDescent="0.3">
      <c r="A723" s="33"/>
      <c r="B723" s="33"/>
      <c r="C723" s="33"/>
      <c r="D723" s="33"/>
      <c r="E723" s="33"/>
      <c r="F723" s="33"/>
      <c r="G723" s="33"/>
      <c r="H723" s="33"/>
      <c r="I723" s="41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" thickBot="1" x14ac:dyDescent="0.3">
      <c r="A724" s="33"/>
      <c r="B724" s="33"/>
      <c r="C724" s="33"/>
      <c r="D724" s="33"/>
      <c r="E724" s="33"/>
      <c r="F724" s="33"/>
      <c r="G724" s="33"/>
      <c r="H724" s="33"/>
      <c r="I724" s="41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" thickBot="1" x14ac:dyDescent="0.3">
      <c r="A725" s="33"/>
      <c r="B725" s="33"/>
      <c r="C725" s="33"/>
      <c r="D725" s="33"/>
      <c r="E725" s="33"/>
      <c r="F725" s="33"/>
      <c r="G725" s="33"/>
      <c r="H725" s="33"/>
      <c r="I725" s="41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" thickBot="1" x14ac:dyDescent="0.3">
      <c r="A726" s="33"/>
      <c r="B726" s="33"/>
      <c r="C726" s="33"/>
      <c r="D726" s="33"/>
      <c r="E726" s="33"/>
      <c r="F726" s="33"/>
      <c r="G726" s="33"/>
      <c r="H726" s="33"/>
      <c r="I726" s="41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" thickBot="1" x14ac:dyDescent="0.3">
      <c r="A727" s="33"/>
      <c r="B727" s="33"/>
      <c r="C727" s="33"/>
      <c r="D727" s="33"/>
      <c r="E727" s="33"/>
      <c r="F727" s="33"/>
      <c r="G727" s="33"/>
      <c r="H727" s="33"/>
      <c r="I727" s="41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" thickBot="1" x14ac:dyDescent="0.3">
      <c r="A728" s="33"/>
      <c r="B728" s="33"/>
      <c r="C728" s="33"/>
      <c r="D728" s="33"/>
      <c r="E728" s="33"/>
      <c r="F728" s="33"/>
      <c r="G728" s="33"/>
      <c r="H728" s="33"/>
      <c r="I728" s="41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" thickBot="1" x14ac:dyDescent="0.3">
      <c r="A729" s="33"/>
      <c r="B729" s="33"/>
      <c r="C729" s="33"/>
      <c r="D729" s="33"/>
      <c r="E729" s="33"/>
      <c r="F729" s="33"/>
      <c r="G729" s="33"/>
      <c r="H729" s="33"/>
      <c r="I729" s="41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" thickBot="1" x14ac:dyDescent="0.3">
      <c r="A730" s="33"/>
      <c r="B730" s="33"/>
      <c r="C730" s="33"/>
      <c r="D730" s="33"/>
      <c r="E730" s="33"/>
      <c r="F730" s="33"/>
      <c r="G730" s="33"/>
      <c r="H730" s="33"/>
      <c r="I730" s="41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" thickBot="1" x14ac:dyDescent="0.3">
      <c r="A731" s="33"/>
      <c r="B731" s="33"/>
      <c r="C731" s="33"/>
      <c r="D731" s="33"/>
      <c r="E731" s="33"/>
      <c r="F731" s="33"/>
      <c r="G731" s="33"/>
      <c r="H731" s="33"/>
      <c r="I731" s="41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" thickBot="1" x14ac:dyDescent="0.3">
      <c r="A732" s="33"/>
      <c r="B732" s="33"/>
      <c r="C732" s="33"/>
      <c r="D732" s="33"/>
      <c r="E732" s="33"/>
      <c r="F732" s="33"/>
      <c r="G732" s="33"/>
      <c r="H732" s="33"/>
      <c r="I732" s="41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" thickBot="1" x14ac:dyDescent="0.3">
      <c r="A733" s="33"/>
      <c r="B733" s="33"/>
      <c r="C733" s="33"/>
      <c r="D733" s="33"/>
      <c r="E733" s="33"/>
      <c r="F733" s="33"/>
      <c r="G733" s="33"/>
      <c r="H733" s="33"/>
      <c r="I733" s="41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" thickBot="1" x14ac:dyDescent="0.3">
      <c r="A734" s="33"/>
      <c r="B734" s="33"/>
      <c r="C734" s="33"/>
      <c r="D734" s="33"/>
      <c r="E734" s="33"/>
      <c r="F734" s="33"/>
      <c r="G734" s="33"/>
      <c r="H734" s="33"/>
      <c r="I734" s="41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" thickBot="1" x14ac:dyDescent="0.3">
      <c r="A735" s="33"/>
      <c r="B735" s="33"/>
      <c r="C735" s="33"/>
      <c r="D735" s="33"/>
      <c r="E735" s="33"/>
      <c r="F735" s="33"/>
      <c r="G735" s="33"/>
      <c r="H735" s="33"/>
      <c r="I735" s="41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" thickBot="1" x14ac:dyDescent="0.3">
      <c r="A736" s="33"/>
      <c r="B736" s="33"/>
      <c r="C736" s="33"/>
      <c r="D736" s="33"/>
      <c r="E736" s="33"/>
      <c r="F736" s="33"/>
      <c r="G736" s="33"/>
      <c r="H736" s="33"/>
      <c r="I736" s="41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" thickBot="1" x14ac:dyDescent="0.3">
      <c r="A737" s="33"/>
      <c r="B737" s="33"/>
      <c r="C737" s="33"/>
      <c r="D737" s="33"/>
      <c r="E737" s="33"/>
      <c r="F737" s="33"/>
      <c r="G737" s="33"/>
      <c r="H737" s="33"/>
      <c r="I737" s="41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" thickBot="1" x14ac:dyDescent="0.3">
      <c r="A738" s="33"/>
      <c r="B738" s="33"/>
      <c r="C738" s="33"/>
      <c r="D738" s="33"/>
      <c r="E738" s="33"/>
      <c r="F738" s="33"/>
      <c r="G738" s="33"/>
      <c r="H738" s="33"/>
      <c r="I738" s="41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" thickBot="1" x14ac:dyDescent="0.3">
      <c r="A739" s="33"/>
      <c r="B739" s="33"/>
      <c r="C739" s="33"/>
      <c r="D739" s="33"/>
      <c r="E739" s="33"/>
      <c r="F739" s="33"/>
      <c r="G739" s="33"/>
      <c r="H739" s="33"/>
      <c r="I739" s="41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" thickBot="1" x14ac:dyDescent="0.3">
      <c r="A740" s="33"/>
      <c r="B740" s="33"/>
      <c r="C740" s="33"/>
      <c r="D740" s="33"/>
      <c r="E740" s="33"/>
      <c r="F740" s="33"/>
      <c r="G740" s="33"/>
      <c r="H740" s="33"/>
      <c r="I740" s="41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" thickBot="1" x14ac:dyDescent="0.3">
      <c r="A741" s="33"/>
      <c r="B741" s="33"/>
      <c r="C741" s="33"/>
      <c r="D741" s="33"/>
      <c r="E741" s="33"/>
      <c r="F741" s="33"/>
      <c r="G741" s="33"/>
      <c r="H741" s="33"/>
      <c r="I741" s="41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" thickBot="1" x14ac:dyDescent="0.3">
      <c r="A742" s="33"/>
      <c r="B742" s="33"/>
      <c r="C742" s="33"/>
      <c r="D742" s="33"/>
      <c r="E742" s="33"/>
      <c r="F742" s="33"/>
      <c r="G742" s="33"/>
      <c r="H742" s="33"/>
      <c r="I742" s="41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" thickBot="1" x14ac:dyDescent="0.3">
      <c r="A743" s="33"/>
      <c r="B743" s="33"/>
      <c r="C743" s="33"/>
      <c r="D743" s="33"/>
      <c r="E743" s="33"/>
      <c r="F743" s="33"/>
      <c r="G743" s="33"/>
      <c r="H743" s="33"/>
      <c r="I743" s="41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" thickBot="1" x14ac:dyDescent="0.3">
      <c r="A744" s="33"/>
      <c r="B744" s="33"/>
      <c r="C744" s="33"/>
      <c r="D744" s="33"/>
      <c r="E744" s="33"/>
      <c r="F744" s="33"/>
      <c r="G744" s="33"/>
      <c r="H744" s="33"/>
      <c r="I744" s="41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" thickBot="1" x14ac:dyDescent="0.3">
      <c r="A745" s="33"/>
      <c r="B745" s="33"/>
      <c r="C745" s="33"/>
      <c r="D745" s="33"/>
      <c r="E745" s="33"/>
      <c r="F745" s="33"/>
      <c r="G745" s="33"/>
      <c r="H745" s="33"/>
      <c r="I745" s="41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" thickBot="1" x14ac:dyDescent="0.3">
      <c r="A746" s="33"/>
      <c r="B746" s="33"/>
      <c r="C746" s="33"/>
      <c r="D746" s="33"/>
      <c r="E746" s="33"/>
      <c r="F746" s="33"/>
      <c r="G746" s="33"/>
      <c r="H746" s="33"/>
      <c r="I746" s="41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" thickBot="1" x14ac:dyDescent="0.3">
      <c r="A747" s="33"/>
      <c r="B747" s="33"/>
      <c r="C747" s="33"/>
      <c r="D747" s="33"/>
      <c r="E747" s="33"/>
      <c r="F747" s="33"/>
      <c r="G747" s="33"/>
      <c r="H747" s="33"/>
      <c r="I747" s="41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" thickBot="1" x14ac:dyDescent="0.3">
      <c r="A748" s="33"/>
      <c r="B748" s="33"/>
      <c r="C748" s="33"/>
      <c r="D748" s="33"/>
      <c r="E748" s="33"/>
      <c r="F748" s="33"/>
      <c r="G748" s="33"/>
      <c r="H748" s="33"/>
      <c r="I748" s="41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" thickBot="1" x14ac:dyDescent="0.3">
      <c r="A749" s="33"/>
      <c r="B749" s="33"/>
      <c r="C749" s="33"/>
      <c r="D749" s="33"/>
      <c r="E749" s="33"/>
      <c r="F749" s="33"/>
      <c r="G749" s="33"/>
      <c r="H749" s="33"/>
      <c r="I749" s="41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" thickBot="1" x14ac:dyDescent="0.3">
      <c r="A750" s="33"/>
      <c r="B750" s="33"/>
      <c r="C750" s="33"/>
      <c r="D750" s="33"/>
      <c r="E750" s="33"/>
      <c r="F750" s="33"/>
      <c r="G750" s="33"/>
      <c r="H750" s="33"/>
      <c r="I750" s="41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" thickBot="1" x14ac:dyDescent="0.3">
      <c r="A751" s="33"/>
      <c r="B751" s="33"/>
      <c r="C751" s="33"/>
      <c r="D751" s="33"/>
      <c r="E751" s="33"/>
      <c r="F751" s="33"/>
      <c r="G751" s="33"/>
      <c r="H751" s="33"/>
      <c r="I751" s="41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" thickBot="1" x14ac:dyDescent="0.3">
      <c r="A752" s="33"/>
      <c r="B752" s="33"/>
      <c r="C752" s="33"/>
      <c r="D752" s="33"/>
      <c r="E752" s="33"/>
      <c r="F752" s="33"/>
      <c r="G752" s="33"/>
      <c r="H752" s="33"/>
      <c r="I752" s="41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" thickBot="1" x14ac:dyDescent="0.3">
      <c r="A753" s="33"/>
      <c r="B753" s="33"/>
      <c r="C753" s="33"/>
      <c r="D753" s="33"/>
      <c r="E753" s="33"/>
      <c r="F753" s="33"/>
      <c r="G753" s="33"/>
      <c r="H753" s="33"/>
      <c r="I753" s="41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" thickBot="1" x14ac:dyDescent="0.3">
      <c r="A754" s="33"/>
      <c r="B754" s="33"/>
      <c r="C754" s="33"/>
      <c r="D754" s="33"/>
      <c r="E754" s="33"/>
      <c r="F754" s="33"/>
      <c r="G754" s="33"/>
      <c r="H754" s="33"/>
      <c r="I754" s="41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" thickBot="1" x14ac:dyDescent="0.3">
      <c r="A755" s="33"/>
      <c r="B755" s="33"/>
      <c r="C755" s="33"/>
      <c r="D755" s="33"/>
      <c r="E755" s="33"/>
      <c r="F755" s="33"/>
      <c r="G755" s="33"/>
      <c r="H755" s="33"/>
      <c r="I755" s="41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" thickBot="1" x14ac:dyDescent="0.3">
      <c r="A756" s="33"/>
      <c r="B756" s="33"/>
      <c r="C756" s="33"/>
      <c r="D756" s="33"/>
      <c r="E756" s="33"/>
      <c r="F756" s="33"/>
      <c r="G756" s="33"/>
      <c r="H756" s="33"/>
      <c r="I756" s="41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" thickBot="1" x14ac:dyDescent="0.3">
      <c r="A757" s="33"/>
      <c r="B757" s="33"/>
      <c r="C757" s="33"/>
      <c r="D757" s="33"/>
      <c r="E757" s="33"/>
      <c r="F757" s="33"/>
      <c r="G757" s="33"/>
      <c r="H757" s="33"/>
      <c r="I757" s="41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" thickBot="1" x14ac:dyDescent="0.3">
      <c r="A758" s="33"/>
      <c r="B758" s="33"/>
      <c r="C758" s="33"/>
      <c r="D758" s="33"/>
      <c r="E758" s="33"/>
      <c r="F758" s="33"/>
      <c r="G758" s="33"/>
      <c r="H758" s="33"/>
      <c r="I758" s="41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" thickBot="1" x14ac:dyDescent="0.3">
      <c r="A759" s="33"/>
      <c r="B759" s="33"/>
      <c r="C759" s="33"/>
      <c r="D759" s="33"/>
      <c r="E759" s="33"/>
      <c r="F759" s="33"/>
      <c r="G759" s="33"/>
      <c r="H759" s="33"/>
      <c r="I759" s="41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" thickBot="1" x14ac:dyDescent="0.3">
      <c r="A760" s="33"/>
      <c r="B760" s="33"/>
      <c r="C760" s="33"/>
      <c r="D760" s="33"/>
      <c r="E760" s="33"/>
      <c r="F760" s="33"/>
      <c r="G760" s="33"/>
      <c r="H760" s="33"/>
      <c r="I760" s="41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" thickBot="1" x14ac:dyDescent="0.3">
      <c r="A761" s="33"/>
      <c r="B761" s="33"/>
      <c r="C761" s="33"/>
      <c r="D761" s="33"/>
      <c r="E761" s="33"/>
      <c r="F761" s="33"/>
      <c r="G761" s="33"/>
      <c r="H761" s="33"/>
      <c r="I761" s="41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" thickBot="1" x14ac:dyDescent="0.3">
      <c r="A762" s="33"/>
      <c r="B762" s="33"/>
      <c r="C762" s="33"/>
      <c r="D762" s="33"/>
      <c r="E762" s="33"/>
      <c r="F762" s="33"/>
      <c r="G762" s="33"/>
      <c r="H762" s="33"/>
      <c r="I762" s="41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" thickBot="1" x14ac:dyDescent="0.3">
      <c r="A763" s="33"/>
      <c r="B763" s="33"/>
      <c r="C763" s="33"/>
      <c r="D763" s="33"/>
      <c r="E763" s="33"/>
      <c r="F763" s="33"/>
      <c r="G763" s="33"/>
      <c r="H763" s="33"/>
      <c r="I763" s="41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" thickBot="1" x14ac:dyDescent="0.3">
      <c r="A764" s="33"/>
      <c r="B764" s="33"/>
      <c r="C764" s="33"/>
      <c r="D764" s="33"/>
      <c r="E764" s="33"/>
      <c r="F764" s="33"/>
      <c r="G764" s="33"/>
      <c r="H764" s="33"/>
      <c r="I764" s="41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" thickBot="1" x14ac:dyDescent="0.3">
      <c r="A765" s="33"/>
      <c r="B765" s="33"/>
      <c r="C765" s="33"/>
      <c r="D765" s="33"/>
      <c r="E765" s="33"/>
      <c r="F765" s="33"/>
      <c r="G765" s="33"/>
      <c r="H765" s="33"/>
      <c r="I765" s="41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" thickBot="1" x14ac:dyDescent="0.3">
      <c r="A766" s="33"/>
      <c r="B766" s="33"/>
      <c r="C766" s="33"/>
      <c r="D766" s="33"/>
      <c r="E766" s="33"/>
      <c r="F766" s="33"/>
      <c r="G766" s="33"/>
      <c r="H766" s="33"/>
      <c r="I766" s="41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" thickBot="1" x14ac:dyDescent="0.3">
      <c r="A767" s="33"/>
      <c r="B767" s="33"/>
      <c r="C767" s="33"/>
      <c r="D767" s="33"/>
      <c r="E767" s="33"/>
      <c r="F767" s="33"/>
      <c r="G767" s="33"/>
      <c r="H767" s="33"/>
      <c r="I767" s="41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" thickBot="1" x14ac:dyDescent="0.3">
      <c r="A768" s="33"/>
      <c r="B768" s="33"/>
      <c r="C768" s="33"/>
      <c r="D768" s="33"/>
      <c r="E768" s="33"/>
      <c r="F768" s="33"/>
      <c r="G768" s="33"/>
      <c r="H768" s="33"/>
      <c r="I768" s="41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" thickBot="1" x14ac:dyDescent="0.3">
      <c r="A769" s="33"/>
      <c r="B769" s="33"/>
      <c r="C769" s="33"/>
      <c r="D769" s="33"/>
      <c r="E769" s="33"/>
      <c r="F769" s="33"/>
      <c r="G769" s="33"/>
      <c r="H769" s="33"/>
      <c r="I769" s="41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" thickBot="1" x14ac:dyDescent="0.3">
      <c r="A770" s="33"/>
      <c r="B770" s="33"/>
      <c r="C770" s="33"/>
      <c r="D770" s="33"/>
      <c r="E770" s="33"/>
      <c r="F770" s="33"/>
      <c r="G770" s="33"/>
      <c r="H770" s="33"/>
      <c r="I770" s="41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" thickBot="1" x14ac:dyDescent="0.3">
      <c r="A771" s="33"/>
      <c r="B771" s="33"/>
      <c r="C771" s="33"/>
      <c r="D771" s="33"/>
      <c r="E771" s="33"/>
      <c r="F771" s="33"/>
      <c r="G771" s="33"/>
      <c r="H771" s="33"/>
      <c r="I771" s="41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" thickBot="1" x14ac:dyDescent="0.3">
      <c r="A772" s="33"/>
      <c r="B772" s="33"/>
      <c r="C772" s="33"/>
      <c r="D772" s="33"/>
      <c r="E772" s="33"/>
      <c r="F772" s="33"/>
      <c r="G772" s="33"/>
      <c r="H772" s="33"/>
      <c r="I772" s="41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" thickBot="1" x14ac:dyDescent="0.3">
      <c r="A773" s="33"/>
      <c r="B773" s="33"/>
      <c r="C773" s="33"/>
      <c r="D773" s="33"/>
      <c r="E773" s="33"/>
      <c r="F773" s="33"/>
      <c r="G773" s="33"/>
      <c r="H773" s="33"/>
      <c r="I773" s="41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" thickBot="1" x14ac:dyDescent="0.3">
      <c r="A774" s="33"/>
      <c r="B774" s="33"/>
      <c r="C774" s="33"/>
      <c r="D774" s="33"/>
      <c r="E774" s="33"/>
      <c r="F774" s="33"/>
      <c r="G774" s="33"/>
      <c r="H774" s="33"/>
      <c r="I774" s="41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" thickBot="1" x14ac:dyDescent="0.3">
      <c r="A775" s="33"/>
      <c r="B775" s="33"/>
      <c r="C775" s="33"/>
      <c r="D775" s="33"/>
      <c r="E775" s="33"/>
      <c r="F775" s="33"/>
      <c r="G775" s="33"/>
      <c r="H775" s="33"/>
      <c r="I775" s="41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" thickBot="1" x14ac:dyDescent="0.3">
      <c r="A776" s="33"/>
      <c r="B776" s="33"/>
      <c r="C776" s="33"/>
      <c r="D776" s="33"/>
      <c r="E776" s="33"/>
      <c r="F776" s="33"/>
      <c r="G776" s="33"/>
      <c r="H776" s="33"/>
      <c r="I776" s="41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" thickBot="1" x14ac:dyDescent="0.3">
      <c r="A777" s="33"/>
      <c r="B777" s="33"/>
      <c r="C777" s="33"/>
      <c r="D777" s="33"/>
      <c r="E777" s="33"/>
      <c r="F777" s="33"/>
      <c r="G777" s="33"/>
      <c r="H777" s="33"/>
      <c r="I777" s="41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" thickBot="1" x14ac:dyDescent="0.3">
      <c r="A778" s="33"/>
      <c r="B778" s="33"/>
      <c r="C778" s="33"/>
      <c r="D778" s="33"/>
      <c r="E778" s="33"/>
      <c r="F778" s="33"/>
      <c r="G778" s="33"/>
      <c r="H778" s="33"/>
      <c r="I778" s="41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" thickBot="1" x14ac:dyDescent="0.3">
      <c r="A779" s="33"/>
      <c r="B779" s="33"/>
      <c r="C779" s="33"/>
      <c r="D779" s="33"/>
      <c r="E779" s="33"/>
      <c r="F779" s="33"/>
      <c r="G779" s="33"/>
      <c r="H779" s="33"/>
      <c r="I779" s="41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" thickBot="1" x14ac:dyDescent="0.3">
      <c r="A780" s="33"/>
      <c r="B780" s="33"/>
      <c r="C780" s="33"/>
      <c r="D780" s="33"/>
      <c r="E780" s="33"/>
      <c r="F780" s="33"/>
      <c r="G780" s="33"/>
      <c r="H780" s="33"/>
      <c r="I780" s="41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" thickBot="1" x14ac:dyDescent="0.3">
      <c r="A781" s="33"/>
      <c r="B781" s="33"/>
      <c r="C781" s="33"/>
      <c r="D781" s="33"/>
      <c r="E781" s="33"/>
      <c r="F781" s="33"/>
      <c r="G781" s="33"/>
      <c r="H781" s="33"/>
      <c r="I781" s="41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" thickBot="1" x14ac:dyDescent="0.3">
      <c r="A782" s="33"/>
      <c r="B782" s="33"/>
      <c r="C782" s="33"/>
      <c r="D782" s="33"/>
      <c r="E782" s="33"/>
      <c r="F782" s="33"/>
      <c r="G782" s="33"/>
      <c r="H782" s="33"/>
      <c r="I782" s="41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" thickBot="1" x14ac:dyDescent="0.3">
      <c r="A783" s="33"/>
      <c r="B783" s="33"/>
      <c r="C783" s="33"/>
      <c r="D783" s="33"/>
      <c r="E783" s="33"/>
      <c r="F783" s="33"/>
      <c r="G783" s="33"/>
      <c r="H783" s="33"/>
      <c r="I783" s="41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" thickBot="1" x14ac:dyDescent="0.3">
      <c r="A784" s="33"/>
      <c r="B784" s="33"/>
      <c r="C784" s="33"/>
      <c r="D784" s="33"/>
      <c r="E784" s="33"/>
      <c r="F784" s="33"/>
      <c r="G784" s="33"/>
      <c r="H784" s="33"/>
      <c r="I784" s="41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" thickBot="1" x14ac:dyDescent="0.3">
      <c r="A785" s="33"/>
      <c r="B785" s="33"/>
      <c r="C785" s="33"/>
      <c r="D785" s="33"/>
      <c r="E785" s="33"/>
      <c r="F785" s="33"/>
      <c r="G785" s="33"/>
      <c r="H785" s="33"/>
      <c r="I785" s="41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" thickBot="1" x14ac:dyDescent="0.3">
      <c r="A786" s="33"/>
      <c r="B786" s="33"/>
      <c r="C786" s="33"/>
      <c r="D786" s="33"/>
      <c r="E786" s="33"/>
      <c r="F786" s="33"/>
      <c r="G786" s="33"/>
      <c r="H786" s="33"/>
      <c r="I786" s="41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" thickBot="1" x14ac:dyDescent="0.3">
      <c r="A787" s="33"/>
      <c r="B787" s="33"/>
      <c r="C787" s="33"/>
      <c r="D787" s="33"/>
      <c r="E787" s="33"/>
      <c r="F787" s="33"/>
      <c r="G787" s="33"/>
      <c r="H787" s="33"/>
      <c r="I787" s="41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" thickBot="1" x14ac:dyDescent="0.3">
      <c r="A788" s="33"/>
      <c r="B788" s="33"/>
      <c r="C788" s="33"/>
      <c r="D788" s="33"/>
      <c r="E788" s="33"/>
      <c r="F788" s="33"/>
      <c r="G788" s="33"/>
      <c r="H788" s="33"/>
      <c r="I788" s="41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" thickBot="1" x14ac:dyDescent="0.3">
      <c r="A789" s="33"/>
      <c r="B789" s="33"/>
      <c r="C789" s="33"/>
      <c r="D789" s="33"/>
      <c r="E789" s="33"/>
      <c r="F789" s="33"/>
      <c r="G789" s="33"/>
      <c r="H789" s="33"/>
      <c r="I789" s="41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" thickBot="1" x14ac:dyDescent="0.3">
      <c r="A790" s="33"/>
      <c r="B790" s="33"/>
      <c r="C790" s="33"/>
      <c r="D790" s="33"/>
      <c r="E790" s="33"/>
      <c r="F790" s="33"/>
      <c r="G790" s="33"/>
      <c r="H790" s="33"/>
      <c r="I790" s="41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" thickBot="1" x14ac:dyDescent="0.3">
      <c r="A791" s="33"/>
      <c r="B791" s="33"/>
      <c r="C791" s="33"/>
      <c r="D791" s="33"/>
      <c r="E791" s="33"/>
      <c r="F791" s="33"/>
      <c r="G791" s="33"/>
      <c r="H791" s="33"/>
      <c r="I791" s="41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" thickBot="1" x14ac:dyDescent="0.3">
      <c r="A792" s="33"/>
      <c r="B792" s="33"/>
      <c r="C792" s="33"/>
      <c r="D792" s="33"/>
      <c r="E792" s="33"/>
      <c r="F792" s="33"/>
      <c r="G792" s="33"/>
      <c r="H792" s="33"/>
      <c r="I792" s="41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" thickBot="1" x14ac:dyDescent="0.3">
      <c r="A793" s="33"/>
      <c r="B793" s="33"/>
      <c r="C793" s="33"/>
      <c r="D793" s="33"/>
      <c r="E793" s="33"/>
      <c r="F793" s="33"/>
      <c r="G793" s="33"/>
      <c r="H793" s="33"/>
      <c r="I793" s="41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" thickBot="1" x14ac:dyDescent="0.3">
      <c r="A794" s="33"/>
      <c r="B794" s="33"/>
      <c r="C794" s="33"/>
      <c r="D794" s="33"/>
      <c r="E794" s="33"/>
      <c r="F794" s="33"/>
      <c r="G794" s="33"/>
      <c r="H794" s="33"/>
      <c r="I794" s="41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" thickBot="1" x14ac:dyDescent="0.3">
      <c r="A795" s="33"/>
      <c r="B795" s="33"/>
      <c r="C795" s="33"/>
      <c r="D795" s="33"/>
      <c r="E795" s="33"/>
      <c r="F795" s="33"/>
      <c r="G795" s="33"/>
      <c r="H795" s="33"/>
      <c r="I795" s="41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" thickBot="1" x14ac:dyDescent="0.3">
      <c r="A796" s="33"/>
      <c r="B796" s="33"/>
      <c r="C796" s="33"/>
      <c r="D796" s="33"/>
      <c r="E796" s="33"/>
      <c r="F796" s="33"/>
      <c r="G796" s="33"/>
      <c r="H796" s="33"/>
      <c r="I796" s="41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" thickBot="1" x14ac:dyDescent="0.3">
      <c r="A797" s="33"/>
      <c r="B797" s="33"/>
      <c r="C797" s="33"/>
      <c r="D797" s="33"/>
      <c r="E797" s="33"/>
      <c r="F797" s="33"/>
      <c r="G797" s="33"/>
      <c r="H797" s="33"/>
      <c r="I797" s="41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" thickBot="1" x14ac:dyDescent="0.3">
      <c r="A798" s="33"/>
      <c r="B798" s="33"/>
      <c r="C798" s="33"/>
      <c r="D798" s="33"/>
      <c r="E798" s="33"/>
      <c r="F798" s="33"/>
      <c r="G798" s="33"/>
      <c r="H798" s="33"/>
      <c r="I798" s="41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" thickBot="1" x14ac:dyDescent="0.3">
      <c r="A799" s="33"/>
      <c r="B799" s="33"/>
      <c r="C799" s="33"/>
      <c r="D799" s="33"/>
      <c r="E799" s="33"/>
      <c r="F799" s="33"/>
      <c r="G799" s="33"/>
      <c r="H799" s="33"/>
      <c r="I799" s="41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" thickBot="1" x14ac:dyDescent="0.3">
      <c r="A800" s="33"/>
      <c r="B800" s="33"/>
      <c r="C800" s="33"/>
      <c r="D800" s="33"/>
      <c r="E800" s="33"/>
      <c r="F800" s="33"/>
      <c r="G800" s="33"/>
      <c r="H800" s="33"/>
      <c r="I800" s="41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" thickBot="1" x14ac:dyDescent="0.3">
      <c r="A801" s="33"/>
      <c r="B801" s="33"/>
      <c r="C801" s="33"/>
      <c r="D801" s="33"/>
      <c r="E801" s="33"/>
      <c r="F801" s="33"/>
      <c r="G801" s="33"/>
      <c r="H801" s="33"/>
      <c r="I801" s="41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" thickBot="1" x14ac:dyDescent="0.3">
      <c r="A802" s="33"/>
      <c r="B802" s="33"/>
      <c r="C802" s="33"/>
      <c r="D802" s="33"/>
      <c r="E802" s="33"/>
      <c r="F802" s="33"/>
      <c r="G802" s="33"/>
      <c r="H802" s="33"/>
      <c r="I802" s="41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" thickBot="1" x14ac:dyDescent="0.3">
      <c r="A803" s="33"/>
      <c r="B803" s="33"/>
      <c r="C803" s="33"/>
      <c r="D803" s="33"/>
      <c r="E803" s="33"/>
      <c r="F803" s="33"/>
      <c r="G803" s="33"/>
      <c r="H803" s="33"/>
      <c r="I803" s="41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" thickBot="1" x14ac:dyDescent="0.3">
      <c r="A804" s="33"/>
      <c r="B804" s="33"/>
      <c r="C804" s="33"/>
      <c r="D804" s="33"/>
      <c r="E804" s="33"/>
      <c r="F804" s="33"/>
      <c r="G804" s="33"/>
      <c r="H804" s="33"/>
      <c r="I804" s="41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" thickBot="1" x14ac:dyDescent="0.3">
      <c r="A805" s="33"/>
      <c r="B805" s="33"/>
      <c r="C805" s="33"/>
      <c r="D805" s="33"/>
      <c r="E805" s="33"/>
      <c r="F805" s="33"/>
      <c r="G805" s="33"/>
      <c r="H805" s="33"/>
      <c r="I805" s="41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" thickBot="1" x14ac:dyDescent="0.3">
      <c r="A806" s="33"/>
      <c r="B806" s="33"/>
      <c r="C806" s="33"/>
      <c r="D806" s="33"/>
      <c r="E806" s="33"/>
      <c r="F806" s="33"/>
      <c r="G806" s="33"/>
      <c r="H806" s="33"/>
      <c r="I806" s="41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" thickBot="1" x14ac:dyDescent="0.3">
      <c r="A807" s="33"/>
      <c r="B807" s="33"/>
      <c r="C807" s="33"/>
      <c r="D807" s="33"/>
      <c r="E807" s="33"/>
      <c r="F807" s="33"/>
      <c r="G807" s="33"/>
      <c r="H807" s="33"/>
      <c r="I807" s="41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" thickBot="1" x14ac:dyDescent="0.3">
      <c r="A808" s="33"/>
      <c r="B808" s="33"/>
      <c r="C808" s="33"/>
      <c r="D808" s="33"/>
      <c r="E808" s="33"/>
      <c r="F808" s="33"/>
      <c r="G808" s="33"/>
      <c r="H808" s="33"/>
      <c r="I808" s="41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" thickBot="1" x14ac:dyDescent="0.3">
      <c r="A809" s="33"/>
      <c r="B809" s="33"/>
      <c r="C809" s="33"/>
      <c r="D809" s="33"/>
      <c r="E809" s="33"/>
      <c r="F809" s="33"/>
      <c r="G809" s="33"/>
      <c r="H809" s="33"/>
      <c r="I809" s="41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" thickBot="1" x14ac:dyDescent="0.3">
      <c r="A810" s="33"/>
      <c r="B810" s="33"/>
      <c r="C810" s="33"/>
      <c r="D810" s="33"/>
      <c r="E810" s="33"/>
      <c r="F810" s="33"/>
      <c r="G810" s="33"/>
      <c r="H810" s="33"/>
      <c r="I810" s="41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" thickBot="1" x14ac:dyDescent="0.3">
      <c r="A811" s="33"/>
      <c r="B811" s="33"/>
      <c r="C811" s="33"/>
      <c r="D811" s="33"/>
      <c r="E811" s="33"/>
      <c r="F811" s="33"/>
      <c r="G811" s="33"/>
      <c r="H811" s="33"/>
      <c r="I811" s="41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" thickBot="1" x14ac:dyDescent="0.3">
      <c r="A812" s="33"/>
      <c r="B812" s="33"/>
      <c r="C812" s="33"/>
      <c r="D812" s="33"/>
      <c r="E812" s="33"/>
      <c r="F812" s="33"/>
      <c r="G812" s="33"/>
      <c r="H812" s="33"/>
      <c r="I812" s="41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" thickBot="1" x14ac:dyDescent="0.3">
      <c r="A813" s="33"/>
      <c r="B813" s="33"/>
      <c r="C813" s="33"/>
      <c r="D813" s="33"/>
      <c r="E813" s="33"/>
      <c r="F813" s="33"/>
      <c r="G813" s="33"/>
      <c r="H813" s="33"/>
      <c r="I813" s="41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" thickBot="1" x14ac:dyDescent="0.3">
      <c r="A814" s="33"/>
      <c r="B814" s="33"/>
      <c r="C814" s="33"/>
      <c r="D814" s="33"/>
      <c r="E814" s="33"/>
      <c r="F814" s="33"/>
      <c r="G814" s="33"/>
      <c r="H814" s="33"/>
      <c r="I814" s="41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" thickBot="1" x14ac:dyDescent="0.3">
      <c r="A815" s="33"/>
      <c r="B815" s="33"/>
      <c r="C815" s="33"/>
      <c r="D815" s="33"/>
      <c r="E815" s="33"/>
      <c r="F815" s="33"/>
      <c r="G815" s="33"/>
      <c r="H815" s="33"/>
      <c r="I815" s="41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" thickBot="1" x14ac:dyDescent="0.3">
      <c r="A816" s="33"/>
      <c r="B816" s="33"/>
      <c r="C816" s="33"/>
      <c r="D816" s="33"/>
      <c r="E816" s="33"/>
      <c r="F816" s="33"/>
      <c r="G816" s="33"/>
      <c r="H816" s="33"/>
      <c r="I816" s="41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" thickBot="1" x14ac:dyDescent="0.3">
      <c r="A817" s="33"/>
      <c r="B817" s="33"/>
      <c r="C817" s="33"/>
      <c r="D817" s="33"/>
      <c r="E817" s="33"/>
      <c r="F817" s="33"/>
      <c r="G817" s="33"/>
      <c r="H817" s="33"/>
      <c r="I817" s="41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" thickBot="1" x14ac:dyDescent="0.3">
      <c r="A818" s="33"/>
      <c r="B818" s="33"/>
      <c r="C818" s="33"/>
      <c r="D818" s="33"/>
      <c r="E818" s="33"/>
      <c r="F818" s="33"/>
      <c r="G818" s="33"/>
      <c r="H818" s="33"/>
      <c r="I818" s="41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" thickBot="1" x14ac:dyDescent="0.3">
      <c r="A819" s="33"/>
      <c r="B819" s="33"/>
      <c r="C819" s="33"/>
      <c r="D819" s="33"/>
      <c r="E819" s="33"/>
      <c r="F819" s="33"/>
      <c r="G819" s="33"/>
      <c r="H819" s="33"/>
      <c r="I819" s="41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" thickBot="1" x14ac:dyDescent="0.3">
      <c r="A820" s="33"/>
      <c r="B820" s="33"/>
      <c r="C820" s="33"/>
      <c r="D820" s="33"/>
      <c r="E820" s="33"/>
      <c r="F820" s="33"/>
      <c r="G820" s="33"/>
      <c r="H820" s="33"/>
      <c r="I820" s="41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" thickBot="1" x14ac:dyDescent="0.3">
      <c r="A821" s="33"/>
      <c r="B821" s="33"/>
      <c r="C821" s="33"/>
      <c r="D821" s="33"/>
      <c r="E821" s="33"/>
      <c r="F821" s="33"/>
      <c r="G821" s="33"/>
      <c r="H821" s="33"/>
      <c r="I821" s="41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" thickBot="1" x14ac:dyDescent="0.3">
      <c r="A822" s="33"/>
      <c r="B822" s="33"/>
      <c r="C822" s="33"/>
      <c r="D822" s="33"/>
      <c r="E822" s="33"/>
      <c r="F822" s="33"/>
      <c r="G822" s="33"/>
      <c r="H822" s="33"/>
      <c r="I822" s="41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" thickBot="1" x14ac:dyDescent="0.3">
      <c r="A823" s="33"/>
      <c r="B823" s="33"/>
      <c r="C823" s="33"/>
      <c r="D823" s="33"/>
      <c r="E823" s="33"/>
      <c r="F823" s="33"/>
      <c r="G823" s="33"/>
      <c r="H823" s="33"/>
      <c r="I823" s="41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" thickBot="1" x14ac:dyDescent="0.3">
      <c r="A824" s="33"/>
      <c r="B824" s="33"/>
      <c r="C824" s="33"/>
      <c r="D824" s="33"/>
      <c r="E824" s="33"/>
      <c r="F824" s="33"/>
      <c r="G824" s="33"/>
      <c r="H824" s="33"/>
      <c r="I824" s="41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" thickBot="1" x14ac:dyDescent="0.3">
      <c r="A825" s="33"/>
      <c r="B825" s="33"/>
      <c r="C825" s="33"/>
      <c r="D825" s="33"/>
      <c r="E825" s="33"/>
      <c r="F825" s="33"/>
      <c r="G825" s="33"/>
      <c r="H825" s="33"/>
      <c r="I825" s="41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" thickBot="1" x14ac:dyDescent="0.3">
      <c r="A826" s="33"/>
      <c r="B826" s="33"/>
      <c r="C826" s="33"/>
      <c r="D826" s="33"/>
      <c r="E826" s="33"/>
      <c r="F826" s="33"/>
      <c r="G826" s="33"/>
      <c r="H826" s="33"/>
      <c r="I826" s="41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" thickBot="1" x14ac:dyDescent="0.3">
      <c r="A827" s="33"/>
      <c r="B827" s="33"/>
      <c r="C827" s="33"/>
      <c r="D827" s="33"/>
      <c r="E827" s="33"/>
      <c r="F827" s="33"/>
      <c r="G827" s="33"/>
      <c r="H827" s="33"/>
      <c r="I827" s="41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" thickBot="1" x14ac:dyDescent="0.3">
      <c r="A828" s="33"/>
      <c r="B828" s="33"/>
      <c r="C828" s="33"/>
      <c r="D828" s="33"/>
      <c r="E828" s="33"/>
      <c r="F828" s="33"/>
      <c r="G828" s="33"/>
      <c r="H828" s="33"/>
      <c r="I828" s="41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" thickBot="1" x14ac:dyDescent="0.3">
      <c r="A829" s="33"/>
      <c r="B829" s="33"/>
      <c r="C829" s="33"/>
      <c r="D829" s="33"/>
      <c r="E829" s="33"/>
      <c r="F829" s="33"/>
      <c r="G829" s="33"/>
      <c r="H829" s="33"/>
      <c r="I829" s="41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" thickBot="1" x14ac:dyDescent="0.3">
      <c r="A830" s="33"/>
      <c r="B830" s="33"/>
      <c r="C830" s="33"/>
      <c r="D830" s="33"/>
      <c r="E830" s="33"/>
      <c r="F830" s="33"/>
      <c r="G830" s="33"/>
      <c r="H830" s="33"/>
      <c r="I830" s="41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" thickBot="1" x14ac:dyDescent="0.3">
      <c r="A831" s="33"/>
      <c r="B831" s="33"/>
      <c r="C831" s="33"/>
      <c r="D831" s="33"/>
      <c r="E831" s="33"/>
      <c r="F831" s="33"/>
      <c r="G831" s="33"/>
      <c r="H831" s="33"/>
      <c r="I831" s="41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" thickBot="1" x14ac:dyDescent="0.3">
      <c r="A832" s="33"/>
      <c r="B832" s="33"/>
      <c r="C832" s="33"/>
      <c r="D832" s="33"/>
      <c r="E832" s="33"/>
      <c r="F832" s="33"/>
      <c r="G832" s="33"/>
      <c r="H832" s="33"/>
      <c r="I832" s="41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" thickBot="1" x14ac:dyDescent="0.3">
      <c r="A833" s="33"/>
      <c r="B833" s="33"/>
      <c r="C833" s="33"/>
      <c r="D833" s="33"/>
      <c r="E833" s="33"/>
      <c r="F833" s="33"/>
      <c r="G833" s="33"/>
      <c r="H833" s="33"/>
      <c r="I833" s="41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" thickBot="1" x14ac:dyDescent="0.3">
      <c r="A834" s="33"/>
      <c r="B834" s="33"/>
      <c r="C834" s="33"/>
      <c r="D834" s="33"/>
      <c r="E834" s="33"/>
      <c r="F834" s="33"/>
      <c r="G834" s="33"/>
      <c r="H834" s="33"/>
      <c r="I834" s="41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" thickBot="1" x14ac:dyDescent="0.3">
      <c r="A835" s="33"/>
      <c r="B835" s="33"/>
      <c r="C835" s="33"/>
      <c r="D835" s="33"/>
      <c r="E835" s="33"/>
      <c r="F835" s="33"/>
      <c r="G835" s="33"/>
      <c r="H835" s="33"/>
      <c r="I835" s="41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" thickBot="1" x14ac:dyDescent="0.3">
      <c r="A836" s="33"/>
      <c r="B836" s="33"/>
      <c r="C836" s="33"/>
      <c r="D836" s="33"/>
      <c r="E836" s="33"/>
      <c r="F836" s="33"/>
      <c r="G836" s="33"/>
      <c r="H836" s="33"/>
      <c r="I836" s="41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" thickBot="1" x14ac:dyDescent="0.3">
      <c r="A837" s="33"/>
      <c r="B837" s="33"/>
      <c r="C837" s="33"/>
      <c r="D837" s="33"/>
      <c r="E837" s="33"/>
      <c r="F837" s="33"/>
      <c r="G837" s="33"/>
      <c r="H837" s="33"/>
      <c r="I837" s="41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" thickBot="1" x14ac:dyDescent="0.3">
      <c r="A838" s="33"/>
      <c r="B838" s="33"/>
      <c r="C838" s="33"/>
      <c r="D838" s="33"/>
      <c r="E838" s="33"/>
      <c r="F838" s="33"/>
      <c r="G838" s="33"/>
      <c r="H838" s="33"/>
      <c r="I838" s="41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" thickBot="1" x14ac:dyDescent="0.3">
      <c r="A839" s="33"/>
      <c r="B839" s="33"/>
      <c r="C839" s="33"/>
      <c r="D839" s="33"/>
      <c r="E839" s="33"/>
      <c r="F839" s="33"/>
      <c r="G839" s="33"/>
      <c r="H839" s="33"/>
      <c r="I839" s="41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" thickBot="1" x14ac:dyDescent="0.3">
      <c r="A840" s="33"/>
      <c r="B840" s="33"/>
      <c r="C840" s="33"/>
      <c r="D840" s="33"/>
      <c r="E840" s="33"/>
      <c r="F840" s="33"/>
      <c r="G840" s="33"/>
      <c r="H840" s="33"/>
      <c r="I840" s="41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" thickBot="1" x14ac:dyDescent="0.3">
      <c r="A841" s="33"/>
      <c r="B841" s="33"/>
      <c r="C841" s="33"/>
      <c r="D841" s="33"/>
      <c r="E841" s="33"/>
      <c r="F841" s="33"/>
      <c r="G841" s="33"/>
      <c r="H841" s="33"/>
      <c r="I841" s="41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" thickBot="1" x14ac:dyDescent="0.3">
      <c r="A842" s="33"/>
      <c r="B842" s="33"/>
      <c r="C842" s="33"/>
      <c r="D842" s="33"/>
      <c r="E842" s="33"/>
      <c r="F842" s="33"/>
      <c r="G842" s="33"/>
      <c r="H842" s="33"/>
      <c r="I842" s="41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" thickBot="1" x14ac:dyDescent="0.3">
      <c r="A843" s="33"/>
      <c r="B843" s="33"/>
      <c r="C843" s="33"/>
      <c r="D843" s="33"/>
      <c r="E843" s="33"/>
      <c r="F843" s="33"/>
      <c r="G843" s="33"/>
      <c r="H843" s="33"/>
      <c r="I843" s="41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" thickBot="1" x14ac:dyDescent="0.3">
      <c r="A844" s="33"/>
      <c r="B844" s="33"/>
      <c r="C844" s="33"/>
      <c r="D844" s="33"/>
      <c r="E844" s="33"/>
      <c r="F844" s="33"/>
      <c r="G844" s="33"/>
      <c r="H844" s="33"/>
      <c r="I844" s="41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" thickBot="1" x14ac:dyDescent="0.3">
      <c r="A845" s="33"/>
      <c r="B845" s="33"/>
      <c r="C845" s="33"/>
      <c r="D845" s="33"/>
      <c r="E845" s="33"/>
      <c r="F845" s="33"/>
      <c r="G845" s="33"/>
      <c r="H845" s="33"/>
      <c r="I845" s="41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" thickBot="1" x14ac:dyDescent="0.3">
      <c r="A846" s="33"/>
      <c r="B846" s="33"/>
      <c r="C846" s="33"/>
      <c r="D846" s="33"/>
      <c r="E846" s="33"/>
      <c r="F846" s="33"/>
      <c r="G846" s="33"/>
      <c r="H846" s="33"/>
      <c r="I846" s="41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" thickBot="1" x14ac:dyDescent="0.3">
      <c r="A847" s="33"/>
      <c r="B847" s="33"/>
      <c r="C847" s="33"/>
      <c r="D847" s="33"/>
      <c r="E847" s="33"/>
      <c r="F847" s="33"/>
      <c r="G847" s="33"/>
      <c r="H847" s="33"/>
      <c r="I847" s="41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" thickBot="1" x14ac:dyDescent="0.3">
      <c r="A848" s="33"/>
      <c r="B848" s="33"/>
      <c r="C848" s="33"/>
      <c r="D848" s="33"/>
      <c r="E848" s="33"/>
      <c r="F848" s="33"/>
      <c r="G848" s="33"/>
      <c r="H848" s="33"/>
      <c r="I848" s="41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" thickBot="1" x14ac:dyDescent="0.3">
      <c r="A849" s="33"/>
      <c r="B849" s="33"/>
      <c r="C849" s="33"/>
      <c r="D849" s="33"/>
      <c r="E849" s="33"/>
      <c r="F849" s="33"/>
      <c r="G849" s="33"/>
      <c r="H849" s="33"/>
      <c r="I849" s="41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" thickBot="1" x14ac:dyDescent="0.3">
      <c r="A850" s="33"/>
      <c r="B850" s="33"/>
      <c r="C850" s="33"/>
      <c r="D850" s="33"/>
      <c r="E850" s="33"/>
      <c r="F850" s="33"/>
      <c r="G850" s="33"/>
      <c r="H850" s="33"/>
      <c r="I850" s="41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" thickBot="1" x14ac:dyDescent="0.3">
      <c r="A851" s="33"/>
      <c r="B851" s="33"/>
      <c r="C851" s="33"/>
      <c r="D851" s="33"/>
      <c r="E851" s="33"/>
      <c r="F851" s="33"/>
      <c r="G851" s="33"/>
      <c r="H851" s="33"/>
      <c r="I851" s="41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" thickBot="1" x14ac:dyDescent="0.3">
      <c r="A852" s="33"/>
      <c r="B852" s="33"/>
      <c r="C852" s="33"/>
      <c r="D852" s="33"/>
      <c r="E852" s="33"/>
      <c r="F852" s="33"/>
      <c r="G852" s="33"/>
      <c r="H852" s="33"/>
      <c r="I852" s="41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" thickBot="1" x14ac:dyDescent="0.3">
      <c r="A853" s="33"/>
      <c r="B853" s="33"/>
      <c r="C853" s="33"/>
      <c r="D853" s="33"/>
      <c r="E853" s="33"/>
      <c r="F853" s="33"/>
      <c r="G853" s="33"/>
      <c r="H853" s="33"/>
      <c r="I853" s="41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" thickBot="1" x14ac:dyDescent="0.3">
      <c r="A854" s="33"/>
      <c r="B854" s="33"/>
      <c r="C854" s="33"/>
      <c r="D854" s="33"/>
      <c r="E854" s="33"/>
      <c r="F854" s="33"/>
      <c r="G854" s="33"/>
      <c r="H854" s="33"/>
      <c r="I854" s="41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" thickBot="1" x14ac:dyDescent="0.3">
      <c r="A855" s="33"/>
      <c r="B855" s="33"/>
      <c r="C855" s="33"/>
      <c r="D855" s="33"/>
      <c r="E855" s="33"/>
      <c r="F855" s="33"/>
      <c r="G855" s="33"/>
      <c r="H855" s="33"/>
      <c r="I855" s="41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" thickBot="1" x14ac:dyDescent="0.3">
      <c r="A856" s="33"/>
      <c r="B856" s="33"/>
      <c r="C856" s="33"/>
      <c r="D856" s="33"/>
      <c r="E856" s="33"/>
      <c r="F856" s="33"/>
      <c r="G856" s="33"/>
      <c r="H856" s="33"/>
      <c r="I856" s="41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" thickBot="1" x14ac:dyDescent="0.3">
      <c r="A857" s="33"/>
      <c r="B857" s="33"/>
      <c r="C857" s="33"/>
      <c r="D857" s="33"/>
      <c r="E857" s="33"/>
      <c r="F857" s="33"/>
      <c r="G857" s="33"/>
      <c r="H857" s="33"/>
      <c r="I857" s="41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" thickBot="1" x14ac:dyDescent="0.3">
      <c r="A858" s="33"/>
      <c r="B858" s="33"/>
      <c r="C858" s="33"/>
      <c r="D858" s="33"/>
      <c r="E858" s="33"/>
      <c r="F858" s="33"/>
      <c r="G858" s="33"/>
      <c r="H858" s="33"/>
      <c r="I858" s="41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" thickBot="1" x14ac:dyDescent="0.3">
      <c r="A859" s="33"/>
      <c r="B859" s="33"/>
      <c r="C859" s="33"/>
      <c r="D859" s="33"/>
      <c r="E859" s="33"/>
      <c r="F859" s="33"/>
      <c r="G859" s="33"/>
      <c r="H859" s="33"/>
      <c r="I859" s="41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" thickBot="1" x14ac:dyDescent="0.3">
      <c r="A860" s="33"/>
      <c r="B860" s="33"/>
      <c r="C860" s="33"/>
      <c r="D860" s="33"/>
      <c r="E860" s="33"/>
      <c r="F860" s="33"/>
      <c r="G860" s="33"/>
      <c r="H860" s="33"/>
      <c r="I860" s="41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" thickBot="1" x14ac:dyDescent="0.3">
      <c r="A861" s="33"/>
      <c r="B861" s="33"/>
      <c r="C861" s="33"/>
      <c r="D861" s="33"/>
      <c r="E861" s="33"/>
      <c r="F861" s="33"/>
      <c r="G861" s="33"/>
      <c r="H861" s="33"/>
      <c r="I861" s="41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" thickBot="1" x14ac:dyDescent="0.3">
      <c r="A862" s="33"/>
      <c r="B862" s="33"/>
      <c r="C862" s="33"/>
      <c r="D862" s="33"/>
      <c r="E862" s="33"/>
      <c r="F862" s="33"/>
      <c r="G862" s="33"/>
      <c r="H862" s="33"/>
      <c r="I862" s="41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" thickBot="1" x14ac:dyDescent="0.3">
      <c r="A863" s="33"/>
      <c r="B863" s="33"/>
      <c r="C863" s="33"/>
      <c r="D863" s="33"/>
      <c r="E863" s="33"/>
      <c r="F863" s="33"/>
      <c r="G863" s="33"/>
      <c r="H863" s="33"/>
      <c r="I863" s="41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" thickBot="1" x14ac:dyDescent="0.3">
      <c r="A864" s="33"/>
      <c r="B864" s="33"/>
      <c r="C864" s="33"/>
      <c r="D864" s="33"/>
      <c r="E864" s="33"/>
      <c r="F864" s="33"/>
      <c r="G864" s="33"/>
      <c r="H864" s="33"/>
      <c r="I864" s="41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" thickBot="1" x14ac:dyDescent="0.3">
      <c r="A865" s="33"/>
      <c r="B865" s="33"/>
      <c r="C865" s="33"/>
      <c r="D865" s="33"/>
      <c r="E865" s="33"/>
      <c r="F865" s="33"/>
      <c r="G865" s="33"/>
      <c r="H865" s="33"/>
      <c r="I865" s="41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" thickBot="1" x14ac:dyDescent="0.3">
      <c r="A866" s="33"/>
      <c r="B866" s="33"/>
      <c r="C866" s="33"/>
      <c r="D866" s="33"/>
      <c r="E866" s="33"/>
      <c r="F866" s="33"/>
      <c r="G866" s="33"/>
      <c r="H866" s="33"/>
      <c r="I866" s="41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" thickBot="1" x14ac:dyDescent="0.3">
      <c r="A867" s="33"/>
      <c r="B867" s="33"/>
      <c r="C867" s="33"/>
      <c r="D867" s="33"/>
      <c r="E867" s="33"/>
      <c r="F867" s="33"/>
      <c r="G867" s="33"/>
      <c r="H867" s="33"/>
      <c r="I867" s="41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" thickBot="1" x14ac:dyDescent="0.3">
      <c r="A868" s="33"/>
      <c r="B868" s="33"/>
      <c r="C868" s="33"/>
      <c r="D868" s="33"/>
      <c r="E868" s="33"/>
      <c r="F868" s="33"/>
      <c r="G868" s="33"/>
      <c r="H868" s="33"/>
      <c r="I868" s="41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" thickBot="1" x14ac:dyDescent="0.3">
      <c r="A869" s="33"/>
      <c r="B869" s="33"/>
      <c r="C869" s="33"/>
      <c r="D869" s="33"/>
      <c r="E869" s="33"/>
      <c r="F869" s="33"/>
      <c r="G869" s="33"/>
      <c r="H869" s="33"/>
      <c r="I869" s="41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" thickBot="1" x14ac:dyDescent="0.3">
      <c r="A870" s="33"/>
      <c r="B870" s="33"/>
      <c r="C870" s="33"/>
      <c r="D870" s="33"/>
      <c r="E870" s="33"/>
      <c r="F870" s="33"/>
      <c r="G870" s="33"/>
      <c r="H870" s="33"/>
      <c r="I870" s="41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" thickBot="1" x14ac:dyDescent="0.3">
      <c r="A871" s="33"/>
      <c r="B871" s="33"/>
      <c r="C871" s="33"/>
      <c r="D871" s="33"/>
      <c r="E871" s="33"/>
      <c r="F871" s="33"/>
      <c r="G871" s="33"/>
      <c r="H871" s="33"/>
      <c r="I871" s="41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" thickBot="1" x14ac:dyDescent="0.3">
      <c r="A872" s="33"/>
      <c r="B872" s="33"/>
      <c r="C872" s="33"/>
      <c r="D872" s="33"/>
      <c r="E872" s="33"/>
      <c r="F872" s="33"/>
      <c r="G872" s="33"/>
      <c r="H872" s="33"/>
      <c r="I872" s="41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" thickBot="1" x14ac:dyDescent="0.3">
      <c r="A873" s="33"/>
      <c r="B873" s="33"/>
      <c r="C873" s="33"/>
      <c r="D873" s="33"/>
      <c r="E873" s="33"/>
      <c r="F873" s="33"/>
      <c r="G873" s="33"/>
      <c r="H873" s="33"/>
      <c r="I873" s="41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" thickBot="1" x14ac:dyDescent="0.3">
      <c r="A874" s="33"/>
      <c r="B874" s="33"/>
      <c r="C874" s="33"/>
      <c r="D874" s="33"/>
      <c r="E874" s="33"/>
      <c r="F874" s="33"/>
      <c r="G874" s="33"/>
      <c r="H874" s="33"/>
      <c r="I874" s="41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" thickBot="1" x14ac:dyDescent="0.3">
      <c r="A875" s="33"/>
      <c r="B875" s="33"/>
      <c r="C875" s="33"/>
      <c r="D875" s="33"/>
      <c r="E875" s="33"/>
      <c r="F875" s="33"/>
      <c r="G875" s="33"/>
      <c r="H875" s="33"/>
      <c r="I875" s="41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" thickBot="1" x14ac:dyDescent="0.3">
      <c r="A876" s="33"/>
      <c r="B876" s="33"/>
      <c r="C876" s="33"/>
      <c r="D876" s="33"/>
      <c r="E876" s="33"/>
      <c r="F876" s="33"/>
      <c r="G876" s="33"/>
      <c r="H876" s="33"/>
      <c r="I876" s="41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" thickBot="1" x14ac:dyDescent="0.3">
      <c r="A877" s="33"/>
      <c r="B877" s="33"/>
      <c r="C877" s="33"/>
      <c r="D877" s="33"/>
      <c r="E877" s="33"/>
      <c r="F877" s="33"/>
      <c r="G877" s="33"/>
      <c r="H877" s="33"/>
      <c r="I877" s="41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" thickBot="1" x14ac:dyDescent="0.3">
      <c r="A878" s="33"/>
      <c r="B878" s="33"/>
      <c r="C878" s="33"/>
      <c r="D878" s="33"/>
      <c r="E878" s="33"/>
      <c r="F878" s="33"/>
      <c r="G878" s="33"/>
      <c r="H878" s="33"/>
      <c r="I878" s="41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" thickBot="1" x14ac:dyDescent="0.3">
      <c r="A879" s="33"/>
      <c r="B879" s="33"/>
      <c r="C879" s="33"/>
      <c r="D879" s="33"/>
      <c r="E879" s="33"/>
      <c r="F879" s="33"/>
      <c r="G879" s="33"/>
      <c r="H879" s="33"/>
      <c r="I879" s="41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" thickBot="1" x14ac:dyDescent="0.3">
      <c r="A880" s="33"/>
      <c r="B880" s="33"/>
      <c r="C880" s="33"/>
      <c r="D880" s="33"/>
      <c r="E880" s="33"/>
      <c r="F880" s="33"/>
      <c r="G880" s="33"/>
      <c r="H880" s="33"/>
      <c r="I880" s="41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" thickBot="1" x14ac:dyDescent="0.3">
      <c r="A881" s="33"/>
      <c r="B881" s="33"/>
      <c r="C881" s="33"/>
      <c r="D881" s="33"/>
      <c r="E881" s="33"/>
      <c r="F881" s="33"/>
      <c r="G881" s="33"/>
      <c r="H881" s="33"/>
      <c r="I881" s="41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" thickBot="1" x14ac:dyDescent="0.3">
      <c r="A882" s="33"/>
      <c r="B882" s="33"/>
      <c r="C882" s="33"/>
      <c r="D882" s="33"/>
      <c r="E882" s="33"/>
      <c r="F882" s="33"/>
      <c r="G882" s="33"/>
      <c r="H882" s="33"/>
      <c r="I882" s="41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" thickBot="1" x14ac:dyDescent="0.3">
      <c r="A883" s="33"/>
      <c r="B883" s="33"/>
      <c r="C883" s="33"/>
      <c r="D883" s="33"/>
      <c r="E883" s="33"/>
      <c r="F883" s="33"/>
      <c r="G883" s="33"/>
      <c r="H883" s="33"/>
      <c r="I883" s="41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" thickBot="1" x14ac:dyDescent="0.3">
      <c r="A884" s="33"/>
      <c r="B884" s="33"/>
      <c r="C884" s="33"/>
      <c r="D884" s="33"/>
      <c r="E884" s="33"/>
      <c r="F884" s="33"/>
      <c r="G884" s="33"/>
      <c r="H884" s="33"/>
      <c r="I884" s="41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" thickBot="1" x14ac:dyDescent="0.3">
      <c r="A885" s="33"/>
      <c r="B885" s="33"/>
      <c r="C885" s="33"/>
      <c r="D885" s="33"/>
      <c r="E885" s="33"/>
      <c r="F885" s="33"/>
      <c r="G885" s="33"/>
      <c r="H885" s="33"/>
      <c r="I885" s="41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" thickBot="1" x14ac:dyDescent="0.3">
      <c r="A886" s="33"/>
      <c r="B886" s="33"/>
      <c r="C886" s="33"/>
      <c r="D886" s="33"/>
      <c r="E886" s="33"/>
      <c r="F886" s="33"/>
      <c r="G886" s="33"/>
      <c r="H886" s="33"/>
      <c r="I886" s="41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" thickBot="1" x14ac:dyDescent="0.3">
      <c r="A887" s="33"/>
      <c r="B887" s="33"/>
      <c r="C887" s="33"/>
      <c r="D887" s="33"/>
      <c r="E887" s="33"/>
      <c r="F887" s="33"/>
      <c r="G887" s="33"/>
      <c r="H887" s="33"/>
      <c r="I887" s="41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" thickBot="1" x14ac:dyDescent="0.3">
      <c r="A888" s="33"/>
      <c r="B888" s="33"/>
      <c r="C888" s="33"/>
      <c r="D888" s="33"/>
      <c r="E888" s="33"/>
      <c r="F888" s="33"/>
      <c r="G888" s="33"/>
      <c r="H888" s="33"/>
      <c r="I888" s="41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" thickBot="1" x14ac:dyDescent="0.3">
      <c r="A889" s="33"/>
      <c r="B889" s="33"/>
      <c r="C889" s="33"/>
      <c r="D889" s="33"/>
      <c r="E889" s="33"/>
      <c r="F889" s="33"/>
      <c r="G889" s="33"/>
      <c r="H889" s="33"/>
      <c r="I889" s="41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" thickBot="1" x14ac:dyDescent="0.3">
      <c r="A890" s="33"/>
      <c r="B890" s="33"/>
      <c r="C890" s="33"/>
      <c r="D890" s="33"/>
      <c r="E890" s="33"/>
      <c r="F890" s="33"/>
      <c r="G890" s="33"/>
      <c r="H890" s="33"/>
      <c r="I890" s="41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" thickBot="1" x14ac:dyDescent="0.3">
      <c r="A891" s="33"/>
      <c r="B891" s="33"/>
      <c r="C891" s="33"/>
      <c r="D891" s="33"/>
      <c r="E891" s="33"/>
      <c r="F891" s="33"/>
      <c r="G891" s="33"/>
      <c r="H891" s="33"/>
      <c r="I891" s="41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" thickBot="1" x14ac:dyDescent="0.3">
      <c r="A892" s="33"/>
      <c r="B892" s="33"/>
      <c r="C892" s="33"/>
      <c r="D892" s="33"/>
      <c r="E892" s="33"/>
      <c r="F892" s="33"/>
      <c r="G892" s="33"/>
      <c r="H892" s="33"/>
      <c r="I892" s="41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" thickBot="1" x14ac:dyDescent="0.3">
      <c r="A893" s="33"/>
      <c r="B893" s="33"/>
      <c r="C893" s="33"/>
      <c r="D893" s="33"/>
      <c r="E893" s="33"/>
      <c r="F893" s="33"/>
      <c r="G893" s="33"/>
      <c r="H893" s="33"/>
      <c r="I893" s="41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" thickBot="1" x14ac:dyDescent="0.3">
      <c r="A894" s="33"/>
      <c r="B894" s="33"/>
      <c r="C894" s="33"/>
      <c r="D894" s="33"/>
      <c r="E894" s="33"/>
      <c r="F894" s="33"/>
      <c r="G894" s="33"/>
      <c r="H894" s="33"/>
      <c r="I894" s="41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" thickBot="1" x14ac:dyDescent="0.3">
      <c r="A895" s="33"/>
      <c r="B895" s="33"/>
      <c r="C895" s="33"/>
      <c r="D895" s="33"/>
      <c r="E895" s="33"/>
      <c r="F895" s="33"/>
      <c r="G895" s="33"/>
      <c r="H895" s="33"/>
      <c r="I895" s="41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" thickBot="1" x14ac:dyDescent="0.3">
      <c r="A896" s="33"/>
      <c r="B896" s="33"/>
      <c r="C896" s="33"/>
      <c r="D896" s="33"/>
      <c r="E896" s="33"/>
      <c r="F896" s="33"/>
      <c r="G896" s="33"/>
      <c r="H896" s="33"/>
      <c r="I896" s="41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" thickBot="1" x14ac:dyDescent="0.3">
      <c r="A897" s="33"/>
      <c r="B897" s="33"/>
      <c r="C897" s="33"/>
      <c r="D897" s="33"/>
      <c r="E897" s="33"/>
      <c r="F897" s="33"/>
      <c r="G897" s="33"/>
      <c r="H897" s="33"/>
      <c r="I897" s="41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" thickBot="1" x14ac:dyDescent="0.3">
      <c r="A898" s="33"/>
      <c r="B898" s="33"/>
      <c r="C898" s="33"/>
      <c r="D898" s="33"/>
      <c r="E898" s="33"/>
      <c r="F898" s="33"/>
      <c r="G898" s="33"/>
      <c r="H898" s="33"/>
      <c r="I898" s="41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" thickBot="1" x14ac:dyDescent="0.3">
      <c r="A899" s="33"/>
      <c r="B899" s="33"/>
      <c r="C899" s="33"/>
      <c r="D899" s="33"/>
      <c r="E899" s="33"/>
      <c r="F899" s="33"/>
      <c r="G899" s="33"/>
      <c r="H899" s="33"/>
      <c r="I899" s="41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" thickBot="1" x14ac:dyDescent="0.3">
      <c r="A900" s="33"/>
      <c r="B900" s="33"/>
      <c r="C900" s="33"/>
      <c r="D900" s="33"/>
      <c r="E900" s="33"/>
      <c r="F900" s="33"/>
      <c r="G900" s="33"/>
      <c r="H900" s="33"/>
      <c r="I900" s="41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" thickBot="1" x14ac:dyDescent="0.3">
      <c r="A901" s="33"/>
      <c r="B901" s="33"/>
      <c r="C901" s="33"/>
      <c r="D901" s="33"/>
      <c r="E901" s="33"/>
      <c r="F901" s="33"/>
      <c r="G901" s="33"/>
      <c r="H901" s="33"/>
      <c r="I901" s="41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" thickBot="1" x14ac:dyDescent="0.3">
      <c r="A902" s="33"/>
      <c r="B902" s="33"/>
      <c r="C902" s="33"/>
      <c r="D902" s="33"/>
      <c r="E902" s="33"/>
      <c r="F902" s="33"/>
      <c r="G902" s="33"/>
      <c r="H902" s="33"/>
      <c r="I902" s="41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" thickBot="1" x14ac:dyDescent="0.3">
      <c r="A903" s="33"/>
      <c r="B903" s="33"/>
      <c r="C903" s="33"/>
      <c r="D903" s="33"/>
      <c r="E903" s="33"/>
      <c r="F903" s="33"/>
      <c r="G903" s="33"/>
      <c r="H903" s="33"/>
      <c r="I903" s="41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" thickBot="1" x14ac:dyDescent="0.3">
      <c r="A904" s="33"/>
      <c r="B904" s="33"/>
      <c r="C904" s="33"/>
      <c r="D904" s="33"/>
      <c r="E904" s="33"/>
      <c r="F904" s="33"/>
      <c r="G904" s="33"/>
      <c r="H904" s="33"/>
      <c r="I904" s="41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" thickBot="1" x14ac:dyDescent="0.3">
      <c r="A905" s="33"/>
      <c r="B905" s="33"/>
      <c r="C905" s="33"/>
      <c r="D905" s="33"/>
      <c r="E905" s="33"/>
      <c r="F905" s="33"/>
      <c r="G905" s="33"/>
      <c r="H905" s="33"/>
      <c r="I905" s="41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" thickBot="1" x14ac:dyDescent="0.3">
      <c r="A906" s="33"/>
      <c r="B906" s="33"/>
      <c r="C906" s="33"/>
      <c r="D906" s="33"/>
      <c r="E906" s="33"/>
      <c r="F906" s="33"/>
      <c r="G906" s="33"/>
      <c r="H906" s="33"/>
      <c r="I906" s="41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" thickBot="1" x14ac:dyDescent="0.3">
      <c r="A907" s="33"/>
      <c r="B907" s="33"/>
      <c r="C907" s="33"/>
      <c r="D907" s="33"/>
      <c r="E907" s="33"/>
      <c r="F907" s="33"/>
      <c r="G907" s="33"/>
      <c r="H907" s="33"/>
      <c r="I907" s="41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" thickBot="1" x14ac:dyDescent="0.3">
      <c r="A908" s="33"/>
      <c r="B908" s="33"/>
      <c r="C908" s="33"/>
      <c r="D908" s="33"/>
      <c r="E908" s="33"/>
      <c r="F908" s="33"/>
      <c r="G908" s="33"/>
      <c r="H908" s="33"/>
      <c r="I908" s="41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" thickBot="1" x14ac:dyDescent="0.3">
      <c r="A909" s="33"/>
      <c r="B909" s="33"/>
      <c r="C909" s="33"/>
      <c r="D909" s="33"/>
      <c r="E909" s="33"/>
      <c r="F909" s="33"/>
      <c r="G909" s="33"/>
      <c r="H909" s="33"/>
      <c r="I909" s="41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" thickBot="1" x14ac:dyDescent="0.3">
      <c r="A910" s="33"/>
      <c r="B910" s="33"/>
      <c r="C910" s="33"/>
      <c r="D910" s="33"/>
      <c r="E910" s="33"/>
      <c r="F910" s="33"/>
      <c r="G910" s="33"/>
      <c r="H910" s="33"/>
      <c r="I910" s="41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" thickBot="1" x14ac:dyDescent="0.3">
      <c r="A911" s="33"/>
      <c r="B911" s="33"/>
      <c r="C911" s="33"/>
      <c r="D911" s="33"/>
      <c r="E911" s="33"/>
      <c r="F911" s="33"/>
      <c r="G911" s="33"/>
      <c r="H911" s="33"/>
      <c r="I911" s="41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" thickBot="1" x14ac:dyDescent="0.3">
      <c r="A912" s="33"/>
      <c r="B912" s="33"/>
      <c r="C912" s="33"/>
      <c r="D912" s="33"/>
      <c r="E912" s="33"/>
      <c r="F912" s="33"/>
      <c r="G912" s="33"/>
      <c r="H912" s="33"/>
      <c r="I912" s="41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" thickBot="1" x14ac:dyDescent="0.3">
      <c r="A913" s="33"/>
      <c r="B913" s="33"/>
      <c r="C913" s="33"/>
      <c r="D913" s="33"/>
      <c r="E913" s="33"/>
      <c r="F913" s="33"/>
      <c r="G913" s="33"/>
      <c r="H913" s="33"/>
      <c r="I913" s="41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" thickBot="1" x14ac:dyDescent="0.3">
      <c r="A914" s="33"/>
      <c r="B914" s="33"/>
      <c r="C914" s="33"/>
      <c r="D914" s="33"/>
      <c r="E914" s="33"/>
      <c r="F914" s="33"/>
      <c r="G914" s="33"/>
      <c r="H914" s="33"/>
      <c r="I914" s="41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" thickBot="1" x14ac:dyDescent="0.3">
      <c r="A915" s="33"/>
      <c r="B915" s="33"/>
      <c r="C915" s="33"/>
      <c r="D915" s="33"/>
      <c r="E915" s="33"/>
      <c r="F915" s="33"/>
      <c r="G915" s="33"/>
      <c r="H915" s="33"/>
      <c r="I915" s="41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" thickBot="1" x14ac:dyDescent="0.3">
      <c r="A916" s="33"/>
      <c r="B916" s="33"/>
      <c r="C916" s="33"/>
      <c r="D916" s="33"/>
      <c r="E916" s="33"/>
      <c r="F916" s="33"/>
      <c r="G916" s="33"/>
      <c r="H916" s="33"/>
      <c r="I916" s="41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" thickBot="1" x14ac:dyDescent="0.3">
      <c r="A917" s="33"/>
      <c r="B917" s="33"/>
      <c r="C917" s="33"/>
      <c r="D917" s="33"/>
      <c r="E917" s="33"/>
      <c r="F917" s="33"/>
      <c r="G917" s="33"/>
      <c r="H917" s="33"/>
      <c r="I917" s="41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" thickBot="1" x14ac:dyDescent="0.3">
      <c r="A918" s="33"/>
      <c r="B918" s="33"/>
      <c r="C918" s="33"/>
      <c r="D918" s="33"/>
      <c r="E918" s="33"/>
      <c r="F918" s="33"/>
      <c r="G918" s="33"/>
      <c r="H918" s="33"/>
      <c r="I918" s="41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" thickBot="1" x14ac:dyDescent="0.3">
      <c r="A919" s="33"/>
      <c r="B919" s="33"/>
      <c r="C919" s="33"/>
      <c r="D919" s="33"/>
      <c r="E919" s="33"/>
      <c r="F919" s="33"/>
      <c r="G919" s="33"/>
      <c r="H919" s="33"/>
      <c r="I919" s="41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" thickBot="1" x14ac:dyDescent="0.3">
      <c r="A920" s="33"/>
      <c r="B920" s="33"/>
      <c r="C920" s="33"/>
      <c r="D920" s="33"/>
      <c r="E920" s="33"/>
      <c r="F920" s="33"/>
      <c r="G920" s="33"/>
      <c r="H920" s="33"/>
      <c r="I920" s="41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" thickBot="1" x14ac:dyDescent="0.3">
      <c r="A921" s="33"/>
      <c r="B921" s="33"/>
      <c r="C921" s="33"/>
      <c r="D921" s="33"/>
      <c r="E921" s="33"/>
      <c r="F921" s="33"/>
      <c r="G921" s="33"/>
      <c r="H921" s="33"/>
      <c r="I921" s="41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" thickBot="1" x14ac:dyDescent="0.3">
      <c r="A922" s="33"/>
      <c r="B922" s="33"/>
      <c r="C922" s="33"/>
      <c r="D922" s="33"/>
      <c r="E922" s="33"/>
      <c r="F922" s="33"/>
      <c r="G922" s="33"/>
      <c r="H922" s="33"/>
      <c r="I922" s="41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" thickBot="1" x14ac:dyDescent="0.3">
      <c r="A923" s="33"/>
      <c r="B923" s="33"/>
      <c r="C923" s="33"/>
      <c r="D923" s="33"/>
      <c r="E923" s="33"/>
      <c r="F923" s="33"/>
      <c r="G923" s="33"/>
      <c r="H923" s="33"/>
      <c r="I923" s="41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" thickBot="1" x14ac:dyDescent="0.3">
      <c r="A924" s="33"/>
      <c r="B924" s="33"/>
      <c r="C924" s="33"/>
      <c r="D924" s="33"/>
      <c r="E924" s="33"/>
      <c r="F924" s="33"/>
      <c r="G924" s="33"/>
      <c r="H924" s="33"/>
      <c r="I924" s="41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" thickBot="1" x14ac:dyDescent="0.3">
      <c r="A925" s="33"/>
      <c r="B925" s="33"/>
      <c r="C925" s="33"/>
      <c r="D925" s="33"/>
      <c r="E925" s="33"/>
      <c r="F925" s="33"/>
      <c r="G925" s="33"/>
      <c r="H925" s="33"/>
      <c r="I925" s="41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" thickBot="1" x14ac:dyDescent="0.3">
      <c r="A926" s="33"/>
      <c r="B926" s="33"/>
      <c r="C926" s="33"/>
      <c r="D926" s="33"/>
      <c r="E926" s="33"/>
      <c r="F926" s="33"/>
      <c r="G926" s="33"/>
      <c r="H926" s="33"/>
      <c r="I926" s="41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" thickBot="1" x14ac:dyDescent="0.3">
      <c r="A927" s="33"/>
      <c r="B927" s="33"/>
      <c r="C927" s="33"/>
      <c r="D927" s="33"/>
      <c r="E927" s="33"/>
      <c r="F927" s="33"/>
      <c r="G927" s="33"/>
      <c r="H927" s="33"/>
      <c r="I927" s="41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" thickBot="1" x14ac:dyDescent="0.3">
      <c r="A928" s="33"/>
      <c r="B928" s="33"/>
      <c r="C928" s="33"/>
      <c r="D928" s="33"/>
      <c r="E928" s="33"/>
      <c r="F928" s="33"/>
      <c r="G928" s="33"/>
      <c r="H928" s="33"/>
      <c r="I928" s="41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" thickBot="1" x14ac:dyDescent="0.3">
      <c r="A929" s="33"/>
      <c r="B929" s="33"/>
      <c r="C929" s="33"/>
      <c r="D929" s="33"/>
      <c r="E929" s="33"/>
      <c r="F929" s="33"/>
      <c r="G929" s="33"/>
      <c r="H929" s="33"/>
      <c r="I929" s="41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" thickBot="1" x14ac:dyDescent="0.3">
      <c r="A930" s="33"/>
      <c r="B930" s="33"/>
      <c r="C930" s="33"/>
      <c r="D930" s="33"/>
      <c r="E930" s="33"/>
      <c r="F930" s="33"/>
      <c r="G930" s="33"/>
      <c r="H930" s="33"/>
      <c r="I930" s="41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" thickBot="1" x14ac:dyDescent="0.3">
      <c r="A931" s="33"/>
      <c r="B931" s="33"/>
      <c r="C931" s="33"/>
      <c r="D931" s="33"/>
      <c r="E931" s="33"/>
      <c r="F931" s="33"/>
      <c r="G931" s="33"/>
      <c r="H931" s="33"/>
      <c r="I931" s="41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" thickBot="1" x14ac:dyDescent="0.3">
      <c r="A932" s="33"/>
      <c r="B932" s="33"/>
      <c r="C932" s="33"/>
      <c r="D932" s="33"/>
      <c r="E932" s="33"/>
      <c r="F932" s="33"/>
      <c r="G932" s="33"/>
      <c r="H932" s="33"/>
      <c r="I932" s="41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" thickBot="1" x14ac:dyDescent="0.3">
      <c r="A933" s="33"/>
      <c r="B933" s="33"/>
      <c r="C933" s="33"/>
      <c r="D933" s="33"/>
      <c r="E933" s="33"/>
      <c r="F933" s="33"/>
      <c r="G933" s="33"/>
      <c r="H933" s="33"/>
      <c r="I933" s="41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" thickBot="1" x14ac:dyDescent="0.3">
      <c r="A934" s="33"/>
      <c r="B934" s="33"/>
      <c r="C934" s="33"/>
      <c r="D934" s="33"/>
      <c r="E934" s="33"/>
      <c r="F934" s="33"/>
      <c r="G934" s="33"/>
      <c r="H934" s="33"/>
      <c r="I934" s="41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" thickBot="1" x14ac:dyDescent="0.3">
      <c r="A935" s="33"/>
      <c r="B935" s="33"/>
      <c r="C935" s="33"/>
      <c r="D935" s="33"/>
      <c r="E935" s="33"/>
      <c r="F935" s="33"/>
      <c r="G935" s="33"/>
      <c r="H935" s="33"/>
      <c r="I935" s="41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" thickBot="1" x14ac:dyDescent="0.3">
      <c r="A936" s="33"/>
      <c r="B936" s="33"/>
      <c r="C936" s="33"/>
      <c r="D936" s="33"/>
      <c r="E936" s="33"/>
      <c r="F936" s="33"/>
      <c r="G936" s="33"/>
      <c r="H936" s="33"/>
      <c r="I936" s="41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" thickBot="1" x14ac:dyDescent="0.3">
      <c r="A937" s="33"/>
      <c r="B937" s="33"/>
      <c r="C937" s="33"/>
      <c r="D937" s="33"/>
      <c r="E937" s="33"/>
      <c r="F937" s="33"/>
      <c r="G937" s="33"/>
      <c r="H937" s="33"/>
      <c r="I937" s="41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" thickBot="1" x14ac:dyDescent="0.3">
      <c r="A938" s="33"/>
      <c r="B938" s="33"/>
      <c r="C938" s="33"/>
      <c r="D938" s="33"/>
      <c r="E938" s="33"/>
      <c r="F938" s="33"/>
      <c r="G938" s="33"/>
      <c r="H938" s="33"/>
      <c r="I938" s="41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" thickBot="1" x14ac:dyDescent="0.3">
      <c r="A939" s="33"/>
      <c r="B939" s="33"/>
      <c r="C939" s="33"/>
      <c r="D939" s="33"/>
      <c r="E939" s="33"/>
      <c r="F939" s="33"/>
      <c r="G939" s="33"/>
      <c r="H939" s="33"/>
      <c r="I939" s="41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" thickBot="1" x14ac:dyDescent="0.3">
      <c r="A940" s="33"/>
      <c r="B940" s="33"/>
      <c r="C940" s="33"/>
      <c r="D940" s="33"/>
      <c r="E940" s="33"/>
      <c r="F940" s="33"/>
      <c r="G940" s="33"/>
      <c r="H940" s="33"/>
      <c r="I940" s="41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" thickBot="1" x14ac:dyDescent="0.3">
      <c r="A941" s="33"/>
      <c r="B941" s="33"/>
      <c r="C941" s="33"/>
      <c r="D941" s="33"/>
      <c r="E941" s="33"/>
      <c r="F941" s="33"/>
      <c r="G941" s="33"/>
      <c r="H941" s="33"/>
      <c r="I941" s="41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" thickBot="1" x14ac:dyDescent="0.3">
      <c r="A942" s="33"/>
      <c r="B942" s="33"/>
      <c r="C942" s="33"/>
      <c r="D942" s="33"/>
      <c r="E942" s="33"/>
      <c r="F942" s="33"/>
      <c r="G942" s="33"/>
      <c r="H942" s="33"/>
      <c r="I942" s="41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" thickBot="1" x14ac:dyDescent="0.3">
      <c r="A943" s="33"/>
      <c r="B943" s="33"/>
      <c r="C943" s="33"/>
      <c r="D943" s="33"/>
      <c r="E943" s="33"/>
      <c r="F943" s="33"/>
      <c r="G943" s="33"/>
      <c r="H943" s="33"/>
      <c r="I943" s="41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" thickBot="1" x14ac:dyDescent="0.3">
      <c r="A944" s="33"/>
      <c r="B944" s="33"/>
      <c r="C944" s="33"/>
      <c r="D944" s="33"/>
      <c r="E944" s="33"/>
      <c r="F944" s="33"/>
      <c r="G944" s="33"/>
      <c r="H944" s="33"/>
      <c r="I944" s="41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9:9" ht="13" thickBot="1" x14ac:dyDescent="0.3">
      <c r="I945" s="41"/>
    </row>
    <row r="946" spans="9:9" ht="13" thickBot="1" x14ac:dyDescent="0.3">
      <c r="I946" s="41"/>
    </row>
    <row r="947" spans="9:9" ht="13" thickBot="1" x14ac:dyDescent="0.3">
      <c r="I947" s="41"/>
    </row>
    <row r="948" spans="9:9" ht="13" thickBot="1" x14ac:dyDescent="0.3">
      <c r="I948" s="41"/>
    </row>
    <row r="949" spans="9:9" ht="13" thickBot="1" x14ac:dyDescent="0.3">
      <c r="I949" s="41"/>
    </row>
    <row r="950" spans="9:9" ht="13" thickBot="1" x14ac:dyDescent="0.3">
      <c r="I950" s="41"/>
    </row>
    <row r="951" spans="9:9" ht="13" thickBot="1" x14ac:dyDescent="0.3">
      <c r="I951" s="41"/>
    </row>
    <row r="952" spans="9:9" ht="13" thickBot="1" x14ac:dyDescent="0.3">
      <c r="I952" s="41"/>
    </row>
    <row r="953" spans="9:9" ht="13" thickBot="1" x14ac:dyDescent="0.3">
      <c r="I953" s="41"/>
    </row>
    <row r="954" spans="9:9" ht="13" thickBot="1" x14ac:dyDescent="0.3">
      <c r="I954" s="41"/>
    </row>
    <row r="955" spans="9:9" ht="13" thickBot="1" x14ac:dyDescent="0.3">
      <c r="I955" s="41"/>
    </row>
    <row r="956" spans="9:9" ht="13" thickBot="1" x14ac:dyDescent="0.3">
      <c r="I956" s="41"/>
    </row>
    <row r="957" spans="9:9" ht="13" thickBot="1" x14ac:dyDescent="0.3">
      <c r="I957" s="41"/>
    </row>
    <row r="958" spans="9:9" ht="13" thickBot="1" x14ac:dyDescent="0.3">
      <c r="I958" s="41"/>
    </row>
    <row r="959" spans="9:9" ht="13" thickBot="1" x14ac:dyDescent="0.3">
      <c r="I959" s="41"/>
    </row>
    <row r="960" spans="9:9" ht="13" thickBot="1" x14ac:dyDescent="0.3">
      <c r="I960" s="41"/>
    </row>
    <row r="961" spans="9:9" ht="13" thickBot="1" x14ac:dyDescent="0.3">
      <c r="I961" s="41"/>
    </row>
    <row r="962" spans="9:9" ht="13" thickBot="1" x14ac:dyDescent="0.3">
      <c r="I962" s="41"/>
    </row>
    <row r="963" spans="9:9" ht="13" thickBot="1" x14ac:dyDescent="0.3">
      <c r="I963" s="41"/>
    </row>
    <row r="964" spans="9:9" ht="13" thickBot="1" x14ac:dyDescent="0.3">
      <c r="I964" s="41"/>
    </row>
    <row r="965" spans="9:9" ht="13" thickBot="1" x14ac:dyDescent="0.3">
      <c r="I965" s="41"/>
    </row>
    <row r="966" spans="9:9" ht="13" thickBot="1" x14ac:dyDescent="0.3">
      <c r="I966" s="41"/>
    </row>
    <row r="967" spans="9:9" ht="13" thickBot="1" x14ac:dyDescent="0.3">
      <c r="I967" s="41"/>
    </row>
    <row r="968" spans="9:9" ht="13" thickBot="1" x14ac:dyDescent="0.3">
      <c r="I968" s="41"/>
    </row>
    <row r="969" spans="9:9" ht="13" thickBot="1" x14ac:dyDescent="0.3">
      <c r="I969" s="41"/>
    </row>
    <row r="970" spans="9:9" ht="13" thickBot="1" x14ac:dyDescent="0.3">
      <c r="I970" s="41"/>
    </row>
    <row r="971" spans="9:9" ht="13" thickBot="1" x14ac:dyDescent="0.3">
      <c r="I971" s="41"/>
    </row>
    <row r="972" spans="9:9" ht="13" thickBot="1" x14ac:dyDescent="0.3">
      <c r="I972" s="41"/>
    </row>
    <row r="973" spans="9:9" ht="13" thickBot="1" x14ac:dyDescent="0.3">
      <c r="I973" s="41"/>
    </row>
    <row r="974" spans="9:9" ht="13" thickBot="1" x14ac:dyDescent="0.3">
      <c r="I974" s="41"/>
    </row>
    <row r="975" spans="9:9" ht="13" thickBot="1" x14ac:dyDescent="0.3">
      <c r="I975" s="41"/>
    </row>
    <row r="976" spans="9:9" ht="13" thickBot="1" x14ac:dyDescent="0.3">
      <c r="I976" s="41"/>
    </row>
    <row r="977" spans="9:9" ht="13" thickBot="1" x14ac:dyDescent="0.3">
      <c r="I977" s="41"/>
    </row>
    <row r="978" spans="9:9" ht="13" thickBot="1" x14ac:dyDescent="0.3">
      <c r="I978" s="41"/>
    </row>
    <row r="979" spans="9:9" ht="13" thickBot="1" x14ac:dyDescent="0.3">
      <c r="I979" s="41"/>
    </row>
    <row r="980" spans="9:9" ht="13" thickBot="1" x14ac:dyDescent="0.3">
      <c r="I980" s="41"/>
    </row>
    <row r="981" spans="9:9" ht="13" thickBot="1" x14ac:dyDescent="0.3">
      <c r="I981" s="41"/>
    </row>
    <row r="982" spans="9:9" ht="13" thickBot="1" x14ac:dyDescent="0.3">
      <c r="I982" s="41"/>
    </row>
    <row r="983" spans="9:9" ht="13" thickBot="1" x14ac:dyDescent="0.3">
      <c r="I983" s="41"/>
    </row>
    <row r="984" spans="9:9" ht="13" thickBot="1" x14ac:dyDescent="0.3">
      <c r="I984" s="41"/>
    </row>
    <row r="985" spans="9:9" ht="13" thickBot="1" x14ac:dyDescent="0.3">
      <c r="I985" s="41"/>
    </row>
    <row r="986" spans="9:9" ht="13" thickBot="1" x14ac:dyDescent="0.3">
      <c r="I986" s="41"/>
    </row>
    <row r="987" spans="9:9" ht="13" thickBot="1" x14ac:dyDescent="0.3">
      <c r="I987" s="41"/>
    </row>
    <row r="988" spans="9:9" ht="13" thickBot="1" x14ac:dyDescent="0.3">
      <c r="I988" s="41"/>
    </row>
    <row r="989" spans="9:9" ht="13" thickBot="1" x14ac:dyDescent="0.3">
      <c r="I989" s="41"/>
    </row>
    <row r="990" spans="9:9" ht="13" thickBot="1" x14ac:dyDescent="0.3">
      <c r="I990" s="41"/>
    </row>
    <row r="991" spans="9:9" ht="13" thickBot="1" x14ac:dyDescent="0.3">
      <c r="I991" s="41"/>
    </row>
    <row r="992" spans="9:9" ht="13" thickBot="1" x14ac:dyDescent="0.3">
      <c r="I992" s="41"/>
    </row>
    <row r="993" spans="9:9" ht="13" thickBot="1" x14ac:dyDescent="0.3">
      <c r="I993" s="41"/>
    </row>
    <row r="994" spans="9:9" ht="13" thickBot="1" x14ac:dyDescent="0.3">
      <c r="I994" s="41"/>
    </row>
    <row r="995" spans="9:9" ht="13" thickBot="1" x14ac:dyDescent="0.3">
      <c r="I995" s="41"/>
    </row>
    <row r="996" spans="9:9" ht="13" thickBot="1" x14ac:dyDescent="0.3">
      <c r="I996" s="41"/>
    </row>
    <row r="997" spans="9:9" ht="13" thickBot="1" x14ac:dyDescent="0.3">
      <c r="I997" s="41"/>
    </row>
    <row r="998" spans="9:9" ht="13" thickBot="1" x14ac:dyDescent="0.3">
      <c r="I998" s="41"/>
    </row>
    <row r="999" spans="9:9" ht="13" thickBot="1" x14ac:dyDescent="0.3">
      <c r="I999" s="41"/>
    </row>
    <row r="1000" spans="9:9" ht="13" thickBot="1" x14ac:dyDescent="0.3">
      <c r="I1000" s="41"/>
    </row>
    <row r="1001" spans="9:9" ht="13" thickBot="1" x14ac:dyDescent="0.3">
      <c r="I1001" s="41"/>
    </row>
    <row r="1002" spans="9:9" ht="13" thickBot="1" x14ac:dyDescent="0.3">
      <c r="I1002" s="41"/>
    </row>
    <row r="1003" spans="9:9" ht="13" thickBot="1" x14ac:dyDescent="0.3">
      <c r="I1003" s="41"/>
    </row>
    <row r="1004" spans="9:9" ht="13" thickBot="1" x14ac:dyDescent="0.3">
      <c r="I1004" s="41"/>
    </row>
    <row r="1005" spans="9:9" ht="13" thickBot="1" x14ac:dyDescent="0.3">
      <c r="I1005" s="41"/>
    </row>
    <row r="1006" spans="9:9" ht="13" thickBot="1" x14ac:dyDescent="0.3">
      <c r="I1006" s="41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49B06-A427-4D18-85BD-6E2063AFE81E}">
  <dimension ref="A1:AA1005"/>
  <sheetViews>
    <sheetView workbookViewId="0">
      <selection activeCell="J32" sqref="J32"/>
    </sheetView>
  </sheetViews>
  <sheetFormatPr defaultColWidth="9.08984375" defaultRowHeight="12.5" x14ac:dyDescent="0.25"/>
  <cols>
    <col min="1" max="1" width="13.632812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customWidth="1"/>
    <col min="8" max="8" width="9" bestFit="1" customWidth="1"/>
  </cols>
  <sheetData>
    <row r="1" spans="1:27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425</v>
      </c>
      <c r="K1" s="33" t="s">
        <v>426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7" x14ac:dyDescent="0.25">
      <c r="A2" s="33" t="s">
        <v>369</v>
      </c>
      <c r="B2" s="34" t="s">
        <v>146</v>
      </c>
      <c r="C2" s="34" t="s">
        <v>146</v>
      </c>
      <c r="D2" s="34" t="s">
        <v>146</v>
      </c>
      <c r="E2" s="36" t="s">
        <v>145</v>
      </c>
      <c r="F2" s="34" t="s">
        <v>146</v>
      </c>
      <c r="G2" s="34" t="s">
        <v>146</v>
      </c>
      <c r="H2" s="36" t="s">
        <v>145</v>
      </c>
      <c r="I2" s="35" t="s">
        <v>145</v>
      </c>
      <c r="J2" s="37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x14ac:dyDescent="0.25">
      <c r="A3" s="33" t="s">
        <v>370</v>
      </c>
      <c r="B3" s="34" t="s">
        <v>146</v>
      </c>
      <c r="C3" s="34" t="s">
        <v>146</v>
      </c>
      <c r="D3" s="34" t="s">
        <v>146</v>
      </c>
      <c r="E3" s="36" t="s">
        <v>145</v>
      </c>
      <c r="F3" s="34" t="s">
        <v>146</v>
      </c>
      <c r="G3" s="34" t="s">
        <v>146</v>
      </c>
      <c r="H3" s="36" t="s">
        <v>145</v>
      </c>
      <c r="I3" s="35" t="s">
        <v>145</v>
      </c>
      <c r="J3" s="37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x14ac:dyDescent="0.25">
      <c r="A4" s="33" t="s">
        <v>372</v>
      </c>
      <c r="B4" s="34" t="s">
        <v>146</v>
      </c>
      <c r="C4" s="36" t="s">
        <v>145</v>
      </c>
      <c r="D4" s="36" t="s">
        <v>145</v>
      </c>
      <c r="E4" s="36" t="s">
        <v>145</v>
      </c>
      <c r="F4" s="34" t="s">
        <v>146</v>
      </c>
      <c r="G4" s="34" t="s">
        <v>146</v>
      </c>
      <c r="H4" s="36" t="s">
        <v>145</v>
      </c>
      <c r="I4" s="35" t="s">
        <v>145</v>
      </c>
      <c r="J4" s="37"/>
      <c r="K4" s="33" t="s">
        <v>146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x14ac:dyDescent="0.25">
      <c r="A5" s="33" t="s">
        <v>373</v>
      </c>
      <c r="B5" s="34" t="s">
        <v>146</v>
      </c>
      <c r="C5" s="36" t="s">
        <v>145</v>
      </c>
      <c r="D5" s="34" t="s">
        <v>146</v>
      </c>
      <c r="E5" s="36" t="s">
        <v>145</v>
      </c>
      <c r="F5" s="34" t="s">
        <v>146</v>
      </c>
      <c r="G5" s="34" t="s">
        <v>146</v>
      </c>
      <c r="H5" s="34" t="s">
        <v>146</v>
      </c>
      <c r="I5" s="35" t="s">
        <v>145</v>
      </c>
      <c r="J5" s="37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x14ac:dyDescent="0.25">
      <c r="A6" s="33" t="s">
        <v>375</v>
      </c>
      <c r="B6" s="34" t="s">
        <v>146</v>
      </c>
      <c r="C6" s="36" t="s">
        <v>145</v>
      </c>
      <c r="D6" s="34" t="s">
        <v>146</v>
      </c>
      <c r="E6" s="36" t="s">
        <v>145</v>
      </c>
      <c r="F6" s="34" t="s">
        <v>146</v>
      </c>
      <c r="G6" s="34" t="s">
        <v>146</v>
      </c>
      <c r="H6" s="34" t="s">
        <v>146</v>
      </c>
      <c r="I6" s="35" t="s">
        <v>145</v>
      </c>
      <c r="J6" s="37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x14ac:dyDescent="0.25">
      <c r="A7" s="33" t="s">
        <v>376</v>
      </c>
      <c r="B7" s="34" t="s">
        <v>146</v>
      </c>
      <c r="C7" s="36" t="s">
        <v>145</v>
      </c>
      <c r="D7" s="34" t="s">
        <v>146</v>
      </c>
      <c r="E7" s="36" t="s">
        <v>145</v>
      </c>
      <c r="F7" s="34" t="s">
        <v>146</v>
      </c>
      <c r="G7" s="36" t="s">
        <v>145</v>
      </c>
      <c r="H7" s="34" t="s">
        <v>146</v>
      </c>
      <c r="I7" s="35" t="s">
        <v>145</v>
      </c>
      <c r="J7" s="37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x14ac:dyDescent="0.25">
      <c r="A8" s="33" t="s">
        <v>380</v>
      </c>
      <c r="B8" s="34" t="s">
        <v>146</v>
      </c>
      <c r="C8" s="34" t="s">
        <v>146</v>
      </c>
      <c r="D8" s="34" t="s">
        <v>146</v>
      </c>
      <c r="E8" s="36" t="s">
        <v>145</v>
      </c>
      <c r="F8" s="34" t="s">
        <v>146</v>
      </c>
      <c r="G8" s="34" t="s">
        <v>146</v>
      </c>
      <c r="H8" s="36" t="s">
        <v>145</v>
      </c>
      <c r="I8" s="35" t="s">
        <v>145</v>
      </c>
      <c r="J8" s="37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x14ac:dyDescent="0.25">
      <c r="A9" s="33" t="s">
        <v>382</v>
      </c>
      <c r="B9" s="34" t="s">
        <v>146</v>
      </c>
      <c r="C9" s="34" t="s">
        <v>146</v>
      </c>
      <c r="D9" s="34" t="s">
        <v>146</v>
      </c>
      <c r="E9" s="36" t="s">
        <v>145</v>
      </c>
      <c r="F9" s="34" t="s">
        <v>146</v>
      </c>
      <c r="G9" s="34" t="s">
        <v>146</v>
      </c>
      <c r="H9" s="36" t="s">
        <v>145</v>
      </c>
      <c r="I9" s="35" t="s">
        <v>145</v>
      </c>
      <c r="J9" s="37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x14ac:dyDescent="0.25">
      <c r="A10" s="33" t="s">
        <v>383</v>
      </c>
      <c r="B10" s="34" t="s">
        <v>146</v>
      </c>
      <c r="C10" s="36" t="s">
        <v>145</v>
      </c>
      <c r="D10" s="34" t="s">
        <v>146</v>
      </c>
      <c r="E10" s="36" t="s">
        <v>145</v>
      </c>
      <c r="F10" s="34" t="s">
        <v>146</v>
      </c>
      <c r="G10" s="36" t="s">
        <v>145</v>
      </c>
      <c r="H10" s="34" t="s">
        <v>146</v>
      </c>
      <c r="I10" s="46" t="s">
        <v>146</v>
      </c>
      <c r="J10" s="37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x14ac:dyDescent="0.25">
      <c r="A11" s="47" t="s">
        <v>385</v>
      </c>
      <c r="B11" s="37"/>
      <c r="C11" s="37"/>
      <c r="D11" s="37"/>
      <c r="E11" s="37"/>
      <c r="F11" s="37"/>
      <c r="G11" s="37"/>
      <c r="H11" s="37"/>
      <c r="I11" s="37"/>
      <c r="J11" s="37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37.5" x14ac:dyDescent="0.25">
      <c r="A12" s="47" t="s">
        <v>433</v>
      </c>
      <c r="B12" s="37"/>
      <c r="C12" s="37"/>
      <c r="D12" s="37"/>
      <c r="E12" s="37"/>
      <c r="F12" s="37"/>
      <c r="G12" s="37"/>
      <c r="H12" s="37"/>
      <c r="I12" s="37"/>
      <c r="J12" s="37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x14ac:dyDescent="0.25">
      <c r="A13" s="47" t="s">
        <v>388</v>
      </c>
      <c r="B13" s="37"/>
      <c r="C13" s="37"/>
      <c r="D13" s="37"/>
      <c r="E13" s="37"/>
      <c r="F13" s="37"/>
      <c r="G13" s="37"/>
      <c r="H13" s="37"/>
      <c r="I13" s="37"/>
      <c r="J13" s="37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x14ac:dyDescent="0.25">
      <c r="A14" s="47" t="s">
        <v>391</v>
      </c>
      <c r="B14" s="37"/>
      <c r="C14" s="37"/>
      <c r="D14" s="37"/>
      <c r="E14" s="37"/>
      <c r="F14" s="37"/>
      <c r="G14" s="37"/>
      <c r="H14" s="37"/>
      <c r="I14" s="37"/>
      <c r="J14" s="37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x14ac:dyDescent="0.25">
      <c r="A15" s="47" t="s">
        <v>392</v>
      </c>
      <c r="B15" s="37"/>
      <c r="C15" s="37"/>
      <c r="D15" s="37"/>
      <c r="E15" s="37"/>
      <c r="F15" s="37"/>
      <c r="G15" s="37"/>
      <c r="H15" s="37"/>
      <c r="I15" s="37"/>
      <c r="J15" s="37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x14ac:dyDescent="0.25">
      <c r="A16" s="47" t="s">
        <v>393</v>
      </c>
      <c r="B16" s="37"/>
      <c r="C16" s="37"/>
      <c r="D16" s="37"/>
      <c r="E16" s="37"/>
      <c r="F16" s="37"/>
      <c r="G16" s="37"/>
      <c r="H16" s="37"/>
      <c r="I16" s="37"/>
      <c r="J16" s="37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x14ac:dyDescent="0.25">
      <c r="A17" s="48" t="s">
        <v>394</v>
      </c>
      <c r="B17" s="37"/>
      <c r="C17" s="37"/>
      <c r="D17" s="37"/>
      <c r="E17" s="37"/>
      <c r="F17" s="37"/>
      <c r="G17" s="37"/>
      <c r="H17" s="37"/>
      <c r="I17" s="37"/>
      <c r="J17" s="37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x14ac:dyDescent="0.25">
      <c r="A18" s="48" t="s">
        <v>395</v>
      </c>
      <c r="B18" s="37"/>
      <c r="C18" s="37"/>
      <c r="D18" s="37"/>
      <c r="E18" s="37"/>
      <c r="F18" s="37"/>
      <c r="G18" s="37"/>
      <c r="H18" s="37"/>
      <c r="I18" s="37"/>
      <c r="J18" s="37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x14ac:dyDescent="0.25">
      <c r="A19" s="48" t="s">
        <v>396</v>
      </c>
      <c r="B19" s="37"/>
      <c r="C19" s="37"/>
      <c r="D19" s="37"/>
      <c r="E19" s="37"/>
      <c r="F19" s="37"/>
      <c r="G19" s="37"/>
      <c r="H19" s="37"/>
      <c r="I19" s="37"/>
      <c r="J19" s="37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x14ac:dyDescent="0.25">
      <c r="A20" s="48" t="s">
        <v>430</v>
      </c>
      <c r="B20" s="37"/>
      <c r="C20" s="37"/>
      <c r="D20" s="37"/>
      <c r="E20" s="37"/>
      <c r="F20" s="37"/>
      <c r="G20" s="37"/>
      <c r="H20" s="37"/>
      <c r="I20" s="37"/>
      <c r="J20" s="37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x14ac:dyDescent="0.25">
      <c r="A21" s="48" t="s">
        <v>432</v>
      </c>
      <c r="B21" s="37"/>
      <c r="C21" s="37"/>
      <c r="D21" s="37"/>
      <c r="E21" s="37"/>
      <c r="F21" s="37"/>
      <c r="G21" s="37"/>
      <c r="H21" s="37"/>
      <c r="I21" s="37"/>
      <c r="J21" s="37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x14ac:dyDescent="0.25">
      <c r="A22" s="37" t="s">
        <v>400</v>
      </c>
      <c r="B22" s="34" t="s">
        <v>146</v>
      </c>
      <c r="C22" s="36" t="s">
        <v>145</v>
      </c>
      <c r="D22" s="34" t="s">
        <v>146</v>
      </c>
      <c r="E22" s="34" t="s">
        <v>146</v>
      </c>
      <c r="F22" s="34" t="s">
        <v>146</v>
      </c>
      <c r="G22" s="34" t="s">
        <v>146</v>
      </c>
      <c r="H22" s="34" t="s">
        <v>146</v>
      </c>
      <c r="I22" s="35" t="s">
        <v>145</v>
      </c>
      <c r="J22" s="37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x14ac:dyDescent="0.25">
      <c r="A23" s="37" t="s">
        <v>401</v>
      </c>
      <c r="B23" s="34" t="s">
        <v>146</v>
      </c>
      <c r="C23" s="34" t="s">
        <v>146</v>
      </c>
      <c r="D23" s="34" t="s">
        <v>146</v>
      </c>
      <c r="E23" s="34" t="s">
        <v>146</v>
      </c>
      <c r="F23" s="34" t="s">
        <v>146</v>
      </c>
      <c r="G23" s="34" t="s">
        <v>146</v>
      </c>
      <c r="H23" s="34" t="s">
        <v>146</v>
      </c>
      <c r="I23" s="35" t="s">
        <v>145</v>
      </c>
      <c r="J23" s="37" t="s">
        <v>146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x14ac:dyDescent="0.25">
      <c r="A24" s="33" t="s">
        <v>402</v>
      </c>
      <c r="B24" s="34" t="s">
        <v>146</v>
      </c>
      <c r="C24" s="36" t="s">
        <v>145</v>
      </c>
      <c r="D24" s="34" t="s">
        <v>146</v>
      </c>
      <c r="E24" s="36" t="s">
        <v>145</v>
      </c>
      <c r="F24" s="34" t="s">
        <v>146</v>
      </c>
      <c r="G24" s="34" t="s">
        <v>146</v>
      </c>
      <c r="H24" s="34" t="s">
        <v>146</v>
      </c>
      <c r="I24" s="35" t="s">
        <v>145</v>
      </c>
      <c r="J24" s="37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x14ac:dyDescent="0.25">
      <c r="A25" s="37" t="s">
        <v>403</v>
      </c>
      <c r="B25" s="34" t="s">
        <v>146</v>
      </c>
      <c r="C25" s="36" t="s">
        <v>145</v>
      </c>
      <c r="D25" s="34" t="s">
        <v>146</v>
      </c>
      <c r="E25" s="36" t="s">
        <v>145</v>
      </c>
      <c r="F25" s="34" t="s">
        <v>146</v>
      </c>
      <c r="G25" s="36" t="s">
        <v>145</v>
      </c>
      <c r="H25" s="36" t="s">
        <v>145</v>
      </c>
      <c r="I25" s="35" t="s">
        <v>145</v>
      </c>
      <c r="J25" s="37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x14ac:dyDescent="0.25">
      <c r="A26" s="37" t="s">
        <v>405</v>
      </c>
      <c r="B26" s="34" t="s">
        <v>146</v>
      </c>
      <c r="C26" s="36" t="s">
        <v>145</v>
      </c>
      <c r="D26" s="34" t="s">
        <v>146</v>
      </c>
      <c r="E26" s="36" t="s">
        <v>145</v>
      </c>
      <c r="F26" s="34" t="s">
        <v>146</v>
      </c>
      <c r="G26" s="34" t="s">
        <v>146</v>
      </c>
      <c r="H26" s="34" t="s">
        <v>146</v>
      </c>
      <c r="I26" s="35" t="s">
        <v>145</v>
      </c>
      <c r="J26" s="37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x14ac:dyDescent="0.25">
      <c r="A27" s="37" t="s">
        <v>406</v>
      </c>
      <c r="B27" s="34" t="s">
        <v>146</v>
      </c>
      <c r="C27" s="36" t="s">
        <v>145</v>
      </c>
      <c r="D27" s="34" t="s">
        <v>146</v>
      </c>
      <c r="E27" s="36" t="s">
        <v>145</v>
      </c>
      <c r="F27" s="34" t="s">
        <v>146</v>
      </c>
      <c r="G27" s="36" t="s">
        <v>145</v>
      </c>
      <c r="H27" s="36" t="s">
        <v>145</v>
      </c>
      <c r="I27" s="35" t="s">
        <v>145</v>
      </c>
      <c r="J27" s="37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x14ac:dyDescent="0.25">
      <c r="A28" s="37" t="s">
        <v>407</v>
      </c>
      <c r="B28" s="34" t="s">
        <v>146</v>
      </c>
      <c r="C28" s="36" t="s">
        <v>145</v>
      </c>
      <c r="D28" s="34" t="s">
        <v>146</v>
      </c>
      <c r="E28" s="34" t="s">
        <v>146</v>
      </c>
      <c r="F28" s="34" t="s">
        <v>146</v>
      </c>
      <c r="G28" s="36" t="s">
        <v>145</v>
      </c>
      <c r="H28" s="34" t="s">
        <v>146</v>
      </c>
      <c r="I28" s="35" t="s">
        <v>145</v>
      </c>
      <c r="J28" s="37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x14ac:dyDescent="0.25">
      <c r="A29" s="37" t="s">
        <v>408</v>
      </c>
      <c r="B29" s="34" t="s">
        <v>146</v>
      </c>
      <c r="C29" s="36" t="s">
        <v>145</v>
      </c>
      <c r="D29" s="36" t="s">
        <v>145</v>
      </c>
      <c r="E29" s="36" t="s">
        <v>145</v>
      </c>
      <c r="F29" s="36" t="s">
        <v>145</v>
      </c>
      <c r="G29" s="34" t="s">
        <v>146</v>
      </c>
      <c r="H29" s="34" t="s">
        <v>146</v>
      </c>
      <c r="I29" s="35" t="s">
        <v>145</v>
      </c>
      <c r="J29" s="37"/>
      <c r="K29" s="33" t="s">
        <v>146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x14ac:dyDescent="0.25">
      <c r="A30" s="33" t="s">
        <v>409</v>
      </c>
      <c r="B30" s="34" t="s">
        <v>146</v>
      </c>
      <c r="C30" s="36" t="s">
        <v>145</v>
      </c>
      <c r="D30" s="34" t="s">
        <v>146</v>
      </c>
      <c r="E30" s="36" t="s">
        <v>145</v>
      </c>
      <c r="F30" s="34" t="s">
        <v>146</v>
      </c>
      <c r="G30" s="34" t="s">
        <v>146</v>
      </c>
      <c r="H30" s="34" t="s">
        <v>146</v>
      </c>
      <c r="I30" s="35" t="s">
        <v>145</v>
      </c>
      <c r="J30" s="37" t="s">
        <v>146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25" x14ac:dyDescent="0.25">
      <c r="A31" s="33" t="s">
        <v>434</v>
      </c>
      <c r="B31" s="34" t="s">
        <v>146</v>
      </c>
      <c r="C31" s="34" t="s">
        <v>146</v>
      </c>
      <c r="D31" s="34" t="s">
        <v>146</v>
      </c>
      <c r="E31" s="36" t="s">
        <v>145</v>
      </c>
      <c r="F31" s="34" t="s">
        <v>146</v>
      </c>
      <c r="G31" s="36" t="s">
        <v>145</v>
      </c>
      <c r="H31" s="36" t="s">
        <v>145</v>
      </c>
      <c r="I31" s="35" t="s">
        <v>145</v>
      </c>
      <c r="J31" s="37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x14ac:dyDescent="0.25">
      <c r="A32" s="47" t="s">
        <v>411</v>
      </c>
      <c r="B32" s="37"/>
      <c r="C32" s="37"/>
      <c r="D32" s="37"/>
      <c r="E32" s="37"/>
      <c r="F32" s="37"/>
      <c r="G32" s="37"/>
      <c r="H32" s="37"/>
      <c r="I32" s="37"/>
      <c r="J32" s="37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I946" s="33"/>
    </row>
    <row r="947" spans="1:26" x14ac:dyDescent="0.25">
      <c r="I947" s="33"/>
    </row>
    <row r="948" spans="1:26" x14ac:dyDescent="0.25">
      <c r="I948" s="33"/>
    </row>
    <row r="949" spans="1:26" x14ac:dyDescent="0.25">
      <c r="I949" s="33"/>
    </row>
    <row r="950" spans="1:26" x14ac:dyDescent="0.25">
      <c r="I950" s="33"/>
    </row>
    <row r="951" spans="1:26" x14ac:dyDescent="0.25">
      <c r="I951" s="33"/>
    </row>
    <row r="952" spans="1:26" x14ac:dyDescent="0.25">
      <c r="I952" s="33"/>
    </row>
    <row r="953" spans="1:26" x14ac:dyDescent="0.25">
      <c r="I953" s="33"/>
    </row>
    <row r="954" spans="1:26" x14ac:dyDescent="0.25">
      <c r="I954" s="33"/>
    </row>
    <row r="955" spans="1:26" x14ac:dyDescent="0.25">
      <c r="I955" s="33"/>
    </row>
    <row r="956" spans="1:26" x14ac:dyDescent="0.25">
      <c r="I956" s="33"/>
    </row>
    <row r="957" spans="1:26" x14ac:dyDescent="0.25">
      <c r="I957" s="33"/>
    </row>
    <row r="958" spans="1:26" x14ac:dyDescent="0.25">
      <c r="I958" s="33"/>
    </row>
    <row r="959" spans="1:26" x14ac:dyDescent="0.25">
      <c r="I959" s="33"/>
    </row>
    <row r="960" spans="1:26" x14ac:dyDescent="0.25">
      <c r="I960" s="33"/>
    </row>
    <row r="961" spans="9:9" x14ac:dyDescent="0.25">
      <c r="I961" s="33"/>
    </row>
    <row r="962" spans="9:9" x14ac:dyDescent="0.25">
      <c r="I962" s="33"/>
    </row>
    <row r="963" spans="9:9" x14ac:dyDescent="0.25">
      <c r="I963" s="33"/>
    </row>
    <row r="964" spans="9:9" x14ac:dyDescent="0.25">
      <c r="I964" s="33"/>
    </row>
    <row r="965" spans="9:9" x14ac:dyDescent="0.25">
      <c r="I965" s="33"/>
    </row>
    <row r="966" spans="9:9" x14ac:dyDescent="0.25">
      <c r="I966" s="33"/>
    </row>
    <row r="967" spans="9:9" x14ac:dyDescent="0.25">
      <c r="I967" s="33"/>
    </row>
    <row r="968" spans="9:9" x14ac:dyDescent="0.25">
      <c r="I968" s="33"/>
    </row>
    <row r="969" spans="9:9" x14ac:dyDescent="0.25">
      <c r="I969" s="33"/>
    </row>
    <row r="970" spans="9:9" x14ac:dyDescent="0.25">
      <c r="I970" s="33"/>
    </row>
    <row r="971" spans="9:9" x14ac:dyDescent="0.25">
      <c r="I971" s="33"/>
    </row>
    <row r="972" spans="9:9" x14ac:dyDescent="0.25">
      <c r="I972" s="33"/>
    </row>
    <row r="973" spans="9:9" x14ac:dyDescent="0.25">
      <c r="I973" s="33"/>
    </row>
    <row r="974" spans="9:9" x14ac:dyDescent="0.25">
      <c r="I974" s="33"/>
    </row>
    <row r="975" spans="9:9" x14ac:dyDescent="0.25">
      <c r="I975" s="33"/>
    </row>
    <row r="976" spans="9:9" x14ac:dyDescent="0.25">
      <c r="I976" s="33"/>
    </row>
    <row r="977" spans="9:9" x14ac:dyDescent="0.25">
      <c r="I977" s="33"/>
    </row>
    <row r="978" spans="9:9" x14ac:dyDescent="0.25">
      <c r="I978" s="33"/>
    </row>
    <row r="979" spans="9:9" x14ac:dyDescent="0.25">
      <c r="I979" s="33"/>
    </row>
    <row r="980" spans="9:9" x14ac:dyDescent="0.25">
      <c r="I980" s="33"/>
    </row>
    <row r="981" spans="9:9" x14ac:dyDescent="0.25">
      <c r="I981" s="33"/>
    </row>
    <row r="982" spans="9:9" x14ac:dyDescent="0.25">
      <c r="I982" s="33"/>
    </row>
    <row r="983" spans="9:9" x14ac:dyDescent="0.25">
      <c r="I983" s="33"/>
    </row>
    <row r="984" spans="9:9" x14ac:dyDescent="0.25">
      <c r="I984" s="33"/>
    </row>
    <row r="985" spans="9:9" x14ac:dyDescent="0.25">
      <c r="I985" s="33"/>
    </row>
    <row r="986" spans="9:9" x14ac:dyDescent="0.25">
      <c r="I986" s="33"/>
    </row>
    <row r="987" spans="9:9" x14ac:dyDescent="0.25">
      <c r="I987" s="33"/>
    </row>
    <row r="988" spans="9:9" x14ac:dyDescent="0.25">
      <c r="I988" s="33"/>
    </row>
    <row r="989" spans="9:9" x14ac:dyDescent="0.25">
      <c r="I989" s="33"/>
    </row>
    <row r="990" spans="9:9" x14ac:dyDescent="0.25">
      <c r="I990" s="33"/>
    </row>
    <row r="991" spans="9:9" x14ac:dyDescent="0.25">
      <c r="I991" s="33"/>
    </row>
    <row r="992" spans="9:9" x14ac:dyDescent="0.25">
      <c r="I992" s="33"/>
    </row>
    <row r="993" spans="9:9" x14ac:dyDescent="0.25">
      <c r="I993" s="33"/>
    </row>
    <row r="994" spans="9:9" x14ac:dyDescent="0.25">
      <c r="I994" s="33"/>
    </row>
    <row r="995" spans="9:9" x14ac:dyDescent="0.25">
      <c r="I995" s="33"/>
    </row>
    <row r="996" spans="9:9" x14ac:dyDescent="0.25">
      <c r="I996" s="33"/>
    </row>
    <row r="997" spans="9:9" x14ac:dyDescent="0.25">
      <c r="I997" s="33"/>
    </row>
    <row r="998" spans="9:9" x14ac:dyDescent="0.25">
      <c r="I998" s="33"/>
    </row>
    <row r="999" spans="9:9" x14ac:dyDescent="0.25">
      <c r="I999" s="33"/>
    </row>
    <row r="1000" spans="9:9" x14ac:dyDescent="0.25">
      <c r="I1000" s="33"/>
    </row>
    <row r="1001" spans="9:9" x14ac:dyDescent="0.25">
      <c r="I1001" s="33"/>
    </row>
    <row r="1002" spans="9:9" x14ac:dyDescent="0.25">
      <c r="I1002" s="33"/>
    </row>
    <row r="1003" spans="9:9" x14ac:dyDescent="0.25">
      <c r="I1003" s="33"/>
    </row>
    <row r="1004" spans="9:9" x14ac:dyDescent="0.25">
      <c r="I1004" s="33"/>
    </row>
    <row r="1005" spans="9:9" x14ac:dyDescent="0.25">
      <c r="I1005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1044-D37A-4C9A-89BF-72CBDA013150}">
  <dimension ref="A1:Z975"/>
  <sheetViews>
    <sheetView workbookViewId="0">
      <selection activeCell="J32" sqref="J32"/>
    </sheetView>
  </sheetViews>
  <sheetFormatPr defaultColWidth="9.08984375" defaultRowHeight="12.5" x14ac:dyDescent="0.25"/>
  <cols>
    <col min="1" max="1" width="13.632812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customWidth="1"/>
    <col min="8" max="8" width="9" bestFit="1" customWidth="1"/>
  </cols>
  <sheetData>
    <row r="1" spans="1:26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435</v>
      </c>
      <c r="J1" s="33" t="s">
        <v>9</v>
      </c>
      <c r="K1" s="33" t="s">
        <v>10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369</v>
      </c>
      <c r="B2" s="37"/>
      <c r="C2" s="37"/>
      <c r="D2" s="37"/>
      <c r="E2" s="37"/>
      <c r="F2" s="37"/>
      <c r="G2" s="37"/>
      <c r="H2" s="37"/>
      <c r="I2" s="37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370</v>
      </c>
      <c r="B3" s="37"/>
      <c r="C3" s="37"/>
      <c r="D3" s="37"/>
      <c r="E3" s="37"/>
      <c r="F3" s="37"/>
      <c r="G3" s="37"/>
      <c r="H3" s="37"/>
      <c r="I3" s="37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7" t="s">
        <v>372</v>
      </c>
      <c r="B4" s="37"/>
      <c r="C4" s="37"/>
      <c r="D4" s="37"/>
      <c r="E4" s="37"/>
      <c r="F4" s="37"/>
      <c r="G4" s="37"/>
      <c r="H4" s="37"/>
      <c r="I4" s="37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9" t="s">
        <v>376</v>
      </c>
      <c r="B5" s="37"/>
      <c r="C5" s="37"/>
      <c r="D5" s="37"/>
      <c r="E5" s="37"/>
      <c r="F5" s="37"/>
      <c r="G5" s="37"/>
      <c r="H5" s="37"/>
      <c r="I5" s="37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9" t="s">
        <v>436</v>
      </c>
      <c r="B6" s="37"/>
      <c r="C6" s="37"/>
      <c r="D6" s="37"/>
      <c r="E6" s="37"/>
      <c r="F6" s="37"/>
      <c r="G6" s="37"/>
      <c r="H6" s="37"/>
      <c r="I6" s="37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7" t="s">
        <v>378</v>
      </c>
      <c r="B7" s="37"/>
      <c r="C7" s="37"/>
      <c r="D7" s="37"/>
      <c r="E7" s="37"/>
      <c r="F7" s="37"/>
      <c r="G7" s="37"/>
      <c r="H7" s="37"/>
      <c r="I7" s="37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7" t="s">
        <v>379</v>
      </c>
      <c r="B8" s="37"/>
      <c r="C8" s="37"/>
      <c r="D8" s="37"/>
      <c r="E8" s="37"/>
      <c r="F8" s="37"/>
      <c r="G8" s="37"/>
      <c r="H8" s="37"/>
      <c r="I8" s="37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7" t="s">
        <v>380</v>
      </c>
      <c r="B9" s="37"/>
      <c r="C9" s="37"/>
      <c r="D9" s="37"/>
      <c r="E9" s="37"/>
      <c r="F9" s="37"/>
      <c r="G9" s="37"/>
      <c r="H9" s="37"/>
      <c r="I9" s="37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7" t="s">
        <v>382</v>
      </c>
      <c r="B10" s="37"/>
      <c r="C10" s="37"/>
      <c r="D10" s="37"/>
      <c r="E10" s="37"/>
      <c r="F10" s="37"/>
      <c r="G10" s="37"/>
      <c r="H10" s="37"/>
      <c r="I10" s="37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9" t="s">
        <v>385</v>
      </c>
      <c r="B11" s="37"/>
      <c r="C11" s="37"/>
      <c r="D11" s="37"/>
      <c r="E11" s="37"/>
      <c r="F11" s="37"/>
      <c r="G11" s="37"/>
      <c r="H11" s="37"/>
      <c r="I11" s="37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37.5" x14ac:dyDescent="0.25">
      <c r="A12" s="37" t="s">
        <v>433</v>
      </c>
      <c r="B12" s="37"/>
      <c r="C12" s="37"/>
      <c r="D12" s="37"/>
      <c r="E12" s="37"/>
      <c r="F12" s="37"/>
      <c r="G12" s="37"/>
      <c r="H12" s="37"/>
      <c r="I12" s="37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7" t="s">
        <v>388</v>
      </c>
      <c r="B13" s="37"/>
      <c r="C13" s="37"/>
      <c r="D13" s="37"/>
      <c r="E13" s="37"/>
      <c r="F13" s="37"/>
      <c r="G13" s="37"/>
      <c r="H13" s="37"/>
      <c r="I13" s="37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9" t="s">
        <v>391</v>
      </c>
      <c r="B14" s="37"/>
      <c r="C14" s="37"/>
      <c r="D14" s="37"/>
      <c r="E14" s="37"/>
      <c r="F14" s="37"/>
      <c r="G14" s="37"/>
      <c r="H14" s="37"/>
      <c r="I14" s="37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9" t="s">
        <v>392</v>
      </c>
      <c r="B15" s="37"/>
      <c r="C15" s="37"/>
      <c r="D15" s="37"/>
      <c r="E15" s="37"/>
      <c r="F15" s="37"/>
      <c r="G15" s="37"/>
      <c r="H15" s="37"/>
      <c r="I15" s="37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7" t="s">
        <v>393</v>
      </c>
      <c r="B16" s="37"/>
      <c r="C16" s="37"/>
      <c r="D16" s="37"/>
      <c r="E16" s="37"/>
      <c r="F16" s="37"/>
      <c r="G16" s="37"/>
      <c r="H16" s="37"/>
      <c r="I16" s="37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7" t="s">
        <v>394</v>
      </c>
      <c r="B17" s="37"/>
      <c r="C17" s="37"/>
      <c r="D17" s="37"/>
      <c r="E17" s="37"/>
      <c r="F17" s="37"/>
      <c r="G17" s="37"/>
      <c r="H17" s="37"/>
      <c r="I17" s="37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7" t="s">
        <v>395</v>
      </c>
      <c r="B18" s="37"/>
      <c r="C18" s="37"/>
      <c r="D18" s="37"/>
      <c r="E18" s="37"/>
      <c r="F18" s="37"/>
      <c r="G18" s="37"/>
      <c r="H18" s="37"/>
      <c r="I18" s="37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7" t="s">
        <v>396</v>
      </c>
      <c r="B19" s="37"/>
      <c r="C19" s="37"/>
      <c r="D19" s="37"/>
      <c r="E19" s="37"/>
      <c r="F19" s="37"/>
      <c r="G19" s="37"/>
      <c r="H19" s="37"/>
      <c r="I19" s="37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7" t="s">
        <v>430</v>
      </c>
      <c r="B20" s="37"/>
      <c r="C20" s="37"/>
      <c r="D20" s="37"/>
      <c r="E20" s="37"/>
      <c r="F20" s="37"/>
      <c r="G20" s="37"/>
      <c r="H20" s="37"/>
      <c r="I20" s="37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" thickBot="1" x14ac:dyDescent="0.3">
      <c r="A21" s="37" t="s">
        <v>432</v>
      </c>
      <c r="B21" s="37"/>
      <c r="C21" s="37"/>
      <c r="D21" s="37"/>
      <c r="E21" s="37"/>
      <c r="F21" s="37"/>
      <c r="G21" s="37"/>
      <c r="H21" s="37"/>
      <c r="I21" s="37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" thickBot="1" x14ac:dyDescent="0.3">
      <c r="A22" s="37" t="s">
        <v>400</v>
      </c>
      <c r="B22" s="34" t="s">
        <v>111</v>
      </c>
      <c r="C22" s="36" t="s">
        <v>156</v>
      </c>
      <c r="D22" s="34" t="s">
        <v>111</v>
      </c>
      <c r="E22" s="36" t="s">
        <v>156</v>
      </c>
      <c r="F22" s="34" t="s">
        <v>111</v>
      </c>
      <c r="G22" s="36" t="s">
        <v>156</v>
      </c>
      <c r="H22" s="34" t="s">
        <v>111</v>
      </c>
      <c r="I22" s="43" t="s">
        <v>146</v>
      </c>
      <c r="J22" s="33" t="s">
        <v>156</v>
      </c>
      <c r="K22" s="33" t="s">
        <v>156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" thickBot="1" x14ac:dyDescent="0.3">
      <c r="A23" s="37" t="s">
        <v>401</v>
      </c>
      <c r="B23" s="34" t="s">
        <v>111</v>
      </c>
      <c r="C23" s="34" t="s">
        <v>111</v>
      </c>
      <c r="D23" s="34" t="s">
        <v>111</v>
      </c>
      <c r="E23" s="34" t="s">
        <v>111</v>
      </c>
      <c r="F23" s="34" t="s">
        <v>111</v>
      </c>
      <c r="G23" s="36" t="s">
        <v>156</v>
      </c>
      <c r="H23" s="34" t="s">
        <v>111</v>
      </c>
      <c r="I23" s="43" t="s">
        <v>146</v>
      </c>
      <c r="J23" s="33" t="s">
        <v>156</v>
      </c>
      <c r="K23" s="33" t="s">
        <v>156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" thickBot="1" x14ac:dyDescent="0.3">
      <c r="A24" s="39" t="s">
        <v>402</v>
      </c>
      <c r="B24" s="34" t="s">
        <v>111</v>
      </c>
      <c r="C24" s="36" t="s">
        <v>156</v>
      </c>
      <c r="D24" s="34" t="s">
        <v>111</v>
      </c>
      <c r="E24" s="34" t="s">
        <v>111</v>
      </c>
      <c r="F24" s="34" t="s">
        <v>111</v>
      </c>
      <c r="G24" s="36" t="s">
        <v>156</v>
      </c>
      <c r="H24" s="34" t="s">
        <v>111</v>
      </c>
      <c r="I24" s="43" t="s">
        <v>145</v>
      </c>
      <c r="J24" s="33" t="s">
        <v>156</v>
      </c>
      <c r="K24" s="33" t="s">
        <v>156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5.5" thickBot="1" x14ac:dyDescent="0.3">
      <c r="A25" s="37" t="s">
        <v>437</v>
      </c>
      <c r="B25" s="34" t="s">
        <v>111</v>
      </c>
      <c r="C25" s="36" t="s">
        <v>156</v>
      </c>
      <c r="D25" s="34" t="s">
        <v>111</v>
      </c>
      <c r="E25" s="36" t="s">
        <v>156</v>
      </c>
      <c r="F25" s="34" t="s">
        <v>111</v>
      </c>
      <c r="G25" s="34" t="s">
        <v>111</v>
      </c>
      <c r="H25" s="36" t="s">
        <v>156</v>
      </c>
      <c r="I25" s="43" t="s">
        <v>145</v>
      </c>
      <c r="J25" s="33" t="s">
        <v>156</v>
      </c>
      <c r="K25" s="33" t="s">
        <v>156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25.5" thickBot="1" x14ac:dyDescent="0.3">
      <c r="A26" s="37" t="s">
        <v>438</v>
      </c>
      <c r="B26" s="34" t="s">
        <v>111</v>
      </c>
      <c r="C26" s="36" t="s">
        <v>156</v>
      </c>
      <c r="D26" s="34" t="s">
        <v>111</v>
      </c>
      <c r="E26" s="36" t="s">
        <v>156</v>
      </c>
      <c r="F26" s="34" t="s">
        <v>111</v>
      </c>
      <c r="G26" s="36" t="s">
        <v>156</v>
      </c>
      <c r="H26" s="36" t="s">
        <v>156</v>
      </c>
      <c r="I26" s="43" t="s">
        <v>145</v>
      </c>
      <c r="J26" s="33" t="s">
        <v>156</v>
      </c>
      <c r="K26" s="33" t="s">
        <v>156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25.5" thickBot="1" x14ac:dyDescent="0.3">
      <c r="A27" s="37" t="s">
        <v>439</v>
      </c>
      <c r="B27" s="34" t="s">
        <v>111</v>
      </c>
      <c r="C27" s="36" t="s">
        <v>156</v>
      </c>
      <c r="D27" s="34" t="s">
        <v>111</v>
      </c>
      <c r="E27" s="36" t="s">
        <v>156</v>
      </c>
      <c r="F27" s="34" t="s">
        <v>111</v>
      </c>
      <c r="G27" s="34" t="s">
        <v>111</v>
      </c>
      <c r="H27" s="36" t="s">
        <v>156</v>
      </c>
      <c r="I27" s="43" t="s">
        <v>145</v>
      </c>
      <c r="J27" s="33" t="s">
        <v>156</v>
      </c>
      <c r="K27" s="33" t="s">
        <v>156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5.5" thickBot="1" x14ac:dyDescent="0.3">
      <c r="A28" s="37" t="s">
        <v>440</v>
      </c>
      <c r="B28" s="34" t="s">
        <v>111</v>
      </c>
      <c r="C28" s="36" t="s">
        <v>156</v>
      </c>
      <c r="D28" s="34" t="s">
        <v>111</v>
      </c>
      <c r="E28" s="36" t="s">
        <v>156</v>
      </c>
      <c r="F28" s="34" t="s">
        <v>111</v>
      </c>
      <c r="G28" s="34" t="s">
        <v>111</v>
      </c>
      <c r="H28" s="36" t="s">
        <v>156</v>
      </c>
      <c r="I28" s="43" t="s">
        <v>145</v>
      </c>
      <c r="J28" s="33" t="s">
        <v>156</v>
      </c>
      <c r="K28" s="33" t="s">
        <v>156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" thickBot="1" x14ac:dyDescent="0.3">
      <c r="A29" s="37" t="s">
        <v>408</v>
      </c>
      <c r="B29" s="34" t="s">
        <v>111</v>
      </c>
      <c r="C29" s="34" t="s">
        <v>111</v>
      </c>
      <c r="D29" s="34" t="s">
        <v>111</v>
      </c>
      <c r="E29" s="36" t="s">
        <v>156</v>
      </c>
      <c r="F29" s="34" t="s">
        <v>111</v>
      </c>
      <c r="G29" s="36" t="s">
        <v>156</v>
      </c>
      <c r="H29" s="36" t="s">
        <v>156</v>
      </c>
      <c r="I29" s="43" t="s">
        <v>145</v>
      </c>
      <c r="J29" s="33" t="s">
        <v>156</v>
      </c>
      <c r="K29" s="33" t="s">
        <v>156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" thickBot="1" x14ac:dyDescent="0.3">
      <c r="A30" s="33" t="s">
        <v>409</v>
      </c>
      <c r="B30" s="36" t="s">
        <v>156</v>
      </c>
      <c r="C30" s="37"/>
      <c r="D30" s="37"/>
      <c r="E30" s="37"/>
      <c r="F30" s="37"/>
      <c r="G30" s="37"/>
      <c r="H30" s="37"/>
      <c r="I30" s="4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25.5" thickBot="1" x14ac:dyDescent="0.3">
      <c r="A31" s="33" t="s">
        <v>441</v>
      </c>
      <c r="B31" s="34" t="s">
        <v>111</v>
      </c>
      <c r="C31" s="36" t="s">
        <v>156</v>
      </c>
      <c r="D31" s="34" t="s">
        <v>111</v>
      </c>
      <c r="E31" s="36" t="s">
        <v>156</v>
      </c>
      <c r="F31" s="34" t="s">
        <v>111</v>
      </c>
      <c r="G31" s="34" t="s">
        <v>111</v>
      </c>
      <c r="H31" s="34" t="s">
        <v>111</v>
      </c>
      <c r="I31" s="43" t="s">
        <v>145</v>
      </c>
      <c r="J31" s="43" t="s">
        <v>145</v>
      </c>
      <c r="K31" s="43" t="s">
        <v>145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X20"/>
  <sheetViews>
    <sheetView topLeftCell="A89" zoomScale="85" zoomScaleNormal="85" workbookViewId="0">
      <selection activeCell="G105" sqref="G105"/>
    </sheetView>
  </sheetViews>
  <sheetFormatPr defaultColWidth="14.453125" defaultRowHeight="15.75" customHeight="1" x14ac:dyDescent="0.25"/>
  <cols>
    <col min="6" max="6" width="18.453125" customWidth="1"/>
    <col min="7" max="7" width="17.90625" customWidth="1"/>
    <col min="8" max="8" width="21.6328125" customWidth="1"/>
    <col min="9" max="9" width="23.54296875" customWidth="1"/>
    <col min="10" max="12" width="18" customWidth="1"/>
    <col min="16" max="16" width="8.90625" bestFit="1" customWidth="1"/>
    <col min="17" max="17" width="11.453125" bestFit="1" customWidth="1"/>
    <col min="18" max="18" width="19.453125" bestFit="1" customWidth="1"/>
    <col min="19" max="19" width="8.08984375" bestFit="1" customWidth="1"/>
    <col min="20" max="20" width="10.453125" bestFit="1" customWidth="1"/>
    <col min="21" max="21" width="8.90625" bestFit="1" customWidth="1"/>
    <col min="22" max="22" width="18.36328125" bestFit="1" customWidth="1"/>
    <col min="23" max="23" width="10.08984375" bestFit="1" customWidth="1"/>
  </cols>
  <sheetData>
    <row r="1" spans="1:24" ht="15.7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/>
      <c r="O1" t="str">
        <f t="shared" ref="O1:O10" si="0">B1</f>
        <v>Date</v>
      </c>
      <c r="P1" s="1" t="s">
        <v>12</v>
      </c>
      <c r="Q1" s="1" t="s">
        <v>13</v>
      </c>
      <c r="R1" t="s">
        <v>14</v>
      </c>
      <c r="S1" s="1" t="s">
        <v>15</v>
      </c>
      <c r="T1" t="s">
        <v>16</v>
      </c>
      <c r="U1" t="s">
        <v>73</v>
      </c>
      <c r="V1" t="s">
        <v>18</v>
      </c>
      <c r="W1" t="s">
        <v>19</v>
      </c>
      <c r="X1" s="32" t="s">
        <v>77</v>
      </c>
    </row>
    <row r="2" spans="1:24" ht="15.75" customHeight="1" x14ac:dyDescent="0.25">
      <c r="A2" t="s">
        <v>43</v>
      </c>
      <c r="B2" s="1" t="s">
        <v>74</v>
      </c>
      <c r="C2" s="1">
        <v>12</v>
      </c>
      <c r="D2" s="1">
        <v>2</v>
      </c>
      <c r="E2" s="1">
        <v>5</v>
      </c>
      <c r="F2" s="1">
        <v>1</v>
      </c>
      <c r="G2" s="1">
        <v>5</v>
      </c>
      <c r="H2" s="1">
        <v>3</v>
      </c>
      <c r="O2" t="str">
        <f t="shared" si="0"/>
        <v>19/08/2018</v>
      </c>
      <c r="P2" s="44">
        <f t="shared" ref="P2:P5" si="1">(D2/C2)*100</f>
        <v>16.666666666666664</v>
      </c>
      <c r="Q2" s="44">
        <f t="shared" ref="Q2:Q5" si="2">(E2/(C2-D2))*100</f>
        <v>50</v>
      </c>
      <c r="R2" s="44">
        <f t="shared" ref="R2:R5" si="3">(F2/(C2-D2))*100</f>
        <v>10</v>
      </c>
      <c r="S2" s="44"/>
      <c r="T2" s="44">
        <f t="shared" ref="T2:T5" si="4">(G2/(C2-D2))*100</f>
        <v>50</v>
      </c>
      <c r="U2" s="44">
        <f t="shared" ref="U2:U5" si="5">(H2/(C2-D2))*100</f>
        <v>30</v>
      </c>
      <c r="V2" s="44"/>
      <c r="W2" s="44"/>
    </row>
    <row r="3" spans="1:24" ht="15.75" customHeight="1" x14ac:dyDescent="0.25">
      <c r="A3" t="s">
        <v>45</v>
      </c>
      <c r="B3" s="5" t="s">
        <v>78</v>
      </c>
      <c r="C3" s="1">
        <v>17</v>
      </c>
      <c r="D3" s="1">
        <v>0</v>
      </c>
      <c r="E3" s="1">
        <v>0</v>
      </c>
      <c r="F3" s="1">
        <v>4</v>
      </c>
      <c r="G3" s="1">
        <v>5</v>
      </c>
      <c r="H3" s="1">
        <v>5</v>
      </c>
      <c r="I3" s="1">
        <v>12</v>
      </c>
      <c r="J3" s="1">
        <v>12</v>
      </c>
      <c r="K3" s="1"/>
      <c r="L3" s="1"/>
      <c r="M3" s="1"/>
      <c r="N3" s="1"/>
      <c r="O3" s="2" t="str">
        <f t="shared" si="0"/>
        <v>12/03/2019</v>
      </c>
      <c r="P3" s="44">
        <f t="shared" si="1"/>
        <v>0</v>
      </c>
      <c r="Q3" s="44">
        <f t="shared" si="2"/>
        <v>0</v>
      </c>
      <c r="R3" s="44">
        <f t="shared" si="3"/>
        <v>23.52941176470588</v>
      </c>
      <c r="S3" s="44"/>
      <c r="T3" s="44">
        <f t="shared" si="4"/>
        <v>29.411764705882355</v>
      </c>
      <c r="U3" s="44">
        <f t="shared" si="5"/>
        <v>29.411764705882355</v>
      </c>
      <c r="V3" s="44">
        <f t="shared" ref="V3:V5" si="6">(I3/(C3-D3))*100</f>
        <v>70.588235294117652</v>
      </c>
      <c r="W3" s="44">
        <f t="shared" ref="W3:W5" si="7">(J3/(C3-D3))*100</f>
        <v>70.588235294117652</v>
      </c>
    </row>
    <row r="4" spans="1:24" ht="15.75" customHeight="1" x14ac:dyDescent="0.25">
      <c r="A4" t="s">
        <v>47</v>
      </c>
      <c r="B4" s="2" t="s">
        <v>79</v>
      </c>
      <c r="C4" s="1">
        <v>16</v>
      </c>
      <c r="D4" s="1">
        <v>1</v>
      </c>
      <c r="E4" s="1">
        <v>0</v>
      </c>
      <c r="F4" s="1">
        <v>1</v>
      </c>
      <c r="G4" s="1">
        <v>6</v>
      </c>
      <c r="H4" s="1">
        <v>7</v>
      </c>
      <c r="I4" s="1">
        <v>12</v>
      </c>
      <c r="J4" s="1">
        <v>10</v>
      </c>
      <c r="K4" s="1"/>
      <c r="L4" s="1"/>
      <c r="M4" s="1"/>
      <c r="N4" s="1"/>
      <c r="O4" s="2" t="str">
        <f t="shared" si="0"/>
        <v>08/07/2019</v>
      </c>
      <c r="P4" s="44">
        <f t="shared" si="1"/>
        <v>6.25</v>
      </c>
      <c r="Q4" s="44">
        <f t="shared" si="2"/>
        <v>0</v>
      </c>
      <c r="R4" s="44">
        <f t="shared" si="3"/>
        <v>6.666666666666667</v>
      </c>
      <c r="S4" s="44"/>
      <c r="T4" s="44">
        <f t="shared" si="4"/>
        <v>40</v>
      </c>
      <c r="U4" s="44">
        <f t="shared" si="5"/>
        <v>46.666666666666664</v>
      </c>
      <c r="V4" s="44">
        <f t="shared" si="6"/>
        <v>80</v>
      </c>
      <c r="W4" s="44">
        <f t="shared" si="7"/>
        <v>66.666666666666657</v>
      </c>
    </row>
    <row r="5" spans="1:24" ht="15.75" customHeight="1" x14ac:dyDescent="0.25">
      <c r="A5" t="s">
        <v>49</v>
      </c>
      <c r="B5" s="1" t="s">
        <v>80</v>
      </c>
      <c r="C5" s="1">
        <v>17</v>
      </c>
      <c r="D5" s="1">
        <v>0</v>
      </c>
      <c r="E5" s="1">
        <v>0</v>
      </c>
      <c r="F5" s="1">
        <v>4</v>
      </c>
      <c r="G5" s="1">
        <v>7</v>
      </c>
      <c r="H5" s="1">
        <v>7</v>
      </c>
      <c r="I5" s="1">
        <v>11</v>
      </c>
      <c r="J5" s="1">
        <v>10</v>
      </c>
      <c r="K5" s="1"/>
      <c r="L5" s="1"/>
      <c r="M5" s="1"/>
      <c r="N5" s="1"/>
      <c r="O5" t="str">
        <f t="shared" si="0"/>
        <v>22/11/2019</v>
      </c>
      <c r="P5" s="44">
        <f t="shared" si="1"/>
        <v>0</v>
      </c>
      <c r="Q5" s="44">
        <f t="shared" si="2"/>
        <v>0</v>
      </c>
      <c r="R5" s="44">
        <f t="shared" si="3"/>
        <v>23.52941176470588</v>
      </c>
      <c r="S5" s="44"/>
      <c r="T5" s="44">
        <f t="shared" si="4"/>
        <v>41.17647058823529</v>
      </c>
      <c r="U5" s="44">
        <f t="shared" si="5"/>
        <v>41.17647058823529</v>
      </c>
      <c r="V5" s="44">
        <f t="shared" si="6"/>
        <v>64.705882352941174</v>
      </c>
      <c r="W5" s="44">
        <f t="shared" si="7"/>
        <v>58.82352941176471</v>
      </c>
    </row>
    <row r="6" spans="1:24" ht="15.75" customHeight="1" x14ac:dyDescent="0.25">
      <c r="A6" s="32" t="s">
        <v>51</v>
      </c>
      <c r="B6" s="40" t="s">
        <v>52</v>
      </c>
      <c r="C6" s="1">
        <v>20</v>
      </c>
      <c r="D6">
        <f>COUNTIF('MB090220'!B2:B21,"No")</f>
        <v>8</v>
      </c>
      <c r="E6">
        <f>COUNTIF('MB090220'!F2:F21,"No")</f>
        <v>1</v>
      </c>
      <c r="F6">
        <f>COUNTIF('MB090220'!G2:G21,"Yes")</f>
        <v>4</v>
      </c>
      <c r="G6">
        <f>COUNTIF('MB090220'!C2:C21,"Yes")</f>
        <v>4</v>
      </c>
      <c r="H6">
        <f>COUNTIF('MB090220'!E2:E21,"Yes")</f>
        <v>3</v>
      </c>
      <c r="I6">
        <f>COUNTIF('MB090220'!D2:D21,"Yes")</f>
        <v>7</v>
      </c>
      <c r="J6">
        <f>COUNTIF('MB090220'!H2:H21,"No")</f>
        <v>7</v>
      </c>
      <c r="K6">
        <f>COUNTIF('MB090220'!J$2:J$121,"yes")</f>
        <v>0</v>
      </c>
      <c r="L6">
        <f>COUNTIF('MB090220'!K$2:K$121,"yes")</f>
        <v>0</v>
      </c>
      <c r="M6">
        <f>COUNTIF('MB090220'!I$2:I$150,"yes")</f>
        <v>0</v>
      </c>
      <c r="O6" t="str">
        <f t="shared" si="0"/>
        <v>09/02/2020</v>
      </c>
      <c r="P6" s="44">
        <f t="shared" ref="P6" si="8">(D6/C6)*100</f>
        <v>40</v>
      </c>
      <c r="Q6" s="44">
        <f t="shared" ref="Q6" si="9">(E6/(C6-D6))*100</f>
        <v>8.3333333333333321</v>
      </c>
      <c r="R6" s="44">
        <f t="shared" ref="R6" si="10">(F6/(C6-D6))*100</f>
        <v>33.333333333333329</v>
      </c>
      <c r="S6" s="44">
        <f t="shared" ref="S6:S8" si="11">(M6/(C6-D6))*100</f>
        <v>0</v>
      </c>
      <c r="T6" s="44">
        <f t="shared" ref="T6" si="12">(G6/(C6-D6))*100</f>
        <v>33.333333333333329</v>
      </c>
      <c r="U6" s="44">
        <f t="shared" ref="U6" si="13">(H6/(C6-D6))*100</f>
        <v>25</v>
      </c>
      <c r="V6" s="44">
        <f t="shared" ref="V6" si="14">(I6/(C6-D6))*100</f>
        <v>58.333333333333336</v>
      </c>
      <c r="W6" s="44">
        <f t="shared" ref="W6" si="15">(J6/(C6-D6))*100</f>
        <v>58.333333333333336</v>
      </c>
      <c r="X6" s="44">
        <f t="shared" ref="X6:X9" si="16">100*((K6+L6)/(C6-D6))</f>
        <v>0</v>
      </c>
    </row>
    <row r="7" spans="1:24" ht="15.75" customHeight="1" x14ac:dyDescent="0.25">
      <c r="A7" s="32" t="s">
        <v>53</v>
      </c>
      <c r="B7" s="32" t="s">
        <v>81</v>
      </c>
      <c r="C7" s="1">
        <v>20</v>
      </c>
      <c r="D7">
        <f>COUNTIF('MB131121'!B2:B21,"No")</f>
        <v>6</v>
      </c>
      <c r="E7">
        <f>COUNTIF('MB131121'!F2:F21,"No")</f>
        <v>6</v>
      </c>
      <c r="F7">
        <f>COUNTIF('MB131121'!G2:G21,"Yes")</f>
        <v>7</v>
      </c>
      <c r="G7">
        <f>COUNTIF('MB131121'!C2:C21,"Yes")</f>
        <v>4</v>
      </c>
      <c r="H7">
        <f>COUNTIF('MB131121'!E2:E21,"Yes")</f>
        <v>4</v>
      </c>
      <c r="I7">
        <f>COUNTIF('MB131121'!D2:D21,"Yes")</f>
        <v>6</v>
      </c>
      <c r="J7">
        <f>COUNTIF('MB131121'!H2:H21,"No")</f>
        <v>12</v>
      </c>
      <c r="K7">
        <f>COUNTIF('MB131121'!J$2:J$121,"yes")</f>
        <v>0</v>
      </c>
      <c r="L7">
        <f>COUNTIF('MB131121'!K$2:K$121,"yes")</f>
        <v>1</v>
      </c>
      <c r="M7">
        <f>COUNTIF('MB131121'!I$2:I$150,"yes")</f>
        <v>2</v>
      </c>
      <c r="O7" t="str">
        <f t="shared" si="0"/>
        <v>13/11/2021</v>
      </c>
      <c r="P7" s="44">
        <f t="shared" ref="P7:P9" si="17">(D7/C7)*100</f>
        <v>30</v>
      </c>
      <c r="Q7" s="44">
        <f t="shared" ref="Q7:Q9" si="18">(E7/(C7-D7))*100</f>
        <v>42.857142857142854</v>
      </c>
      <c r="R7" s="44">
        <f t="shared" ref="R7:R9" si="19">(F7/(C7-D7))*100</f>
        <v>50</v>
      </c>
      <c r="S7" s="44">
        <f t="shared" si="11"/>
        <v>14.285714285714285</v>
      </c>
      <c r="T7" s="44">
        <f t="shared" ref="T7:T9" si="20">(G7/(C7-D7))*100</f>
        <v>28.571428571428569</v>
      </c>
      <c r="U7" s="44">
        <f t="shared" ref="U7:U9" si="21">(H7/(C7-D7))*100</f>
        <v>28.571428571428569</v>
      </c>
      <c r="V7" s="44">
        <f t="shared" ref="V7:V9" si="22">(I7/(C7-D7))*100</f>
        <v>42.857142857142854</v>
      </c>
      <c r="W7" s="44">
        <f t="shared" ref="W7:W9" si="23">(J7/(C7-D7))*100</f>
        <v>85.714285714285708</v>
      </c>
      <c r="X7" s="44">
        <f t="shared" si="16"/>
        <v>7.1428571428571423</v>
      </c>
    </row>
    <row r="8" spans="1:24" ht="15.75" customHeight="1" x14ac:dyDescent="0.25">
      <c r="A8" s="32" t="s">
        <v>32</v>
      </c>
      <c r="B8" s="32" t="s">
        <v>70</v>
      </c>
      <c r="C8" s="1">
        <v>16</v>
      </c>
      <c r="D8">
        <f>COUNTIF('MB070422'!B2:B21,"No")</f>
        <v>0</v>
      </c>
      <c r="E8">
        <f>COUNTIF('MB070422'!F2:F21,"No")</f>
        <v>1</v>
      </c>
      <c r="F8">
        <f>COUNTIF('MB070422'!G2:G21,"Yes")</f>
        <v>9</v>
      </c>
      <c r="G8">
        <f>COUNTIF('MB070422'!C2:C21,"Yes")</f>
        <v>2</v>
      </c>
      <c r="H8">
        <f>COUNTIF('MB070422'!E2:E21,"Yes")</f>
        <v>3</v>
      </c>
      <c r="I8">
        <f>COUNTIF('MB070422'!D2:D21,"Yes")</f>
        <v>12</v>
      </c>
      <c r="J8">
        <f>COUNTIF('MB070422'!H2:H21,"No")</f>
        <v>11</v>
      </c>
      <c r="K8">
        <f>COUNTIF('MB070422'!J$2:J$121,"yes")</f>
        <v>0</v>
      </c>
      <c r="L8">
        <f>COUNTIF('MB070422'!K$2:K$121,"yes")</f>
        <v>0</v>
      </c>
      <c r="M8">
        <f>COUNTIF('MB070422'!I$2:I$150,"yes")</f>
        <v>4</v>
      </c>
      <c r="O8" t="str">
        <f t="shared" si="0"/>
        <v>07/04/2022</v>
      </c>
      <c r="P8" s="44">
        <f t="shared" si="17"/>
        <v>0</v>
      </c>
      <c r="Q8" s="44">
        <f t="shared" si="18"/>
        <v>6.25</v>
      </c>
      <c r="R8" s="44">
        <f t="shared" si="19"/>
        <v>56.25</v>
      </c>
      <c r="S8" s="44">
        <f t="shared" si="11"/>
        <v>25</v>
      </c>
      <c r="T8" s="44">
        <f t="shared" si="20"/>
        <v>12.5</v>
      </c>
      <c r="U8" s="44">
        <f t="shared" si="21"/>
        <v>18.75</v>
      </c>
      <c r="V8" s="44">
        <f t="shared" si="22"/>
        <v>75</v>
      </c>
      <c r="W8" s="44">
        <f t="shared" si="23"/>
        <v>68.75</v>
      </c>
      <c r="X8" s="44">
        <f t="shared" si="16"/>
        <v>0</v>
      </c>
    </row>
    <row r="9" spans="1:24" ht="15.75" customHeight="1" x14ac:dyDescent="0.25">
      <c r="A9" s="32" t="s">
        <v>33</v>
      </c>
      <c r="B9" s="32" t="s">
        <v>58</v>
      </c>
      <c r="C9" s="1">
        <v>16</v>
      </c>
      <c r="D9">
        <f>COUNTIF('MB160522'!B$2:B$100,"No")</f>
        <v>0</v>
      </c>
      <c r="E9">
        <f>COUNTIF('MB160522'!F$2:F$100,"No")</f>
        <v>2</v>
      </c>
      <c r="F9">
        <f>COUNTIF('MB160522'!G$2:G$100,"Yes")</f>
        <v>8</v>
      </c>
      <c r="G9">
        <f>COUNTIF('MB160522'!C$2:C$121,"Yes")</f>
        <v>2</v>
      </c>
      <c r="H9">
        <f>COUNTIF('MB160522'!E$2:E$121,"Yes")</f>
        <v>5</v>
      </c>
      <c r="I9">
        <f>COUNTIF('MB160522'!D$2:D$121,"Yes")</f>
        <v>12</v>
      </c>
      <c r="J9">
        <f>COUNTIF('MB160522'!H$2:H$121,"No")</f>
        <v>11</v>
      </c>
      <c r="K9">
        <f>COUNTIF('MB160522'!J$2:J$121,"yes")</f>
        <v>0</v>
      </c>
      <c r="L9">
        <f>COUNTIF('MB160522'!K$2:K$121,"yes")</f>
        <v>0</v>
      </c>
      <c r="M9">
        <f>COUNTIF('MB160522'!I$2:I$150,"yes")</f>
        <v>4</v>
      </c>
      <c r="O9" t="str">
        <f t="shared" si="0"/>
        <v>16/05/2022</v>
      </c>
      <c r="P9" s="44">
        <f t="shared" si="17"/>
        <v>0</v>
      </c>
      <c r="Q9" s="44">
        <f t="shared" si="18"/>
        <v>12.5</v>
      </c>
      <c r="R9" s="44">
        <f t="shared" si="19"/>
        <v>50</v>
      </c>
      <c r="S9" s="44">
        <f>(M9/(C9-D9))*100</f>
        <v>25</v>
      </c>
      <c r="T9" s="44">
        <f t="shared" si="20"/>
        <v>12.5</v>
      </c>
      <c r="U9" s="44">
        <f t="shared" si="21"/>
        <v>31.25</v>
      </c>
      <c r="V9" s="44">
        <f t="shared" si="22"/>
        <v>75</v>
      </c>
      <c r="W9" s="44">
        <f t="shared" si="23"/>
        <v>68.75</v>
      </c>
      <c r="X9" s="44">
        <f t="shared" si="16"/>
        <v>0</v>
      </c>
    </row>
    <row r="10" spans="1:24" ht="15.75" customHeight="1" x14ac:dyDescent="0.25">
      <c r="A10" s="32" t="s">
        <v>34</v>
      </c>
      <c r="B10" s="32" t="s">
        <v>60</v>
      </c>
      <c r="C10" s="1">
        <v>17</v>
      </c>
      <c r="D10">
        <f>COUNTIF('MB231122'!B$2:B$21,"No")</f>
        <v>4</v>
      </c>
      <c r="E10">
        <f>COUNTIF('MB231122'!F$2:F$100,"No")</f>
        <v>2</v>
      </c>
      <c r="F10">
        <f>COUNTIF('MB231122'!G$2:G$100,"Yes")</f>
        <v>1</v>
      </c>
      <c r="G10">
        <f>COUNTIF('MB231122'!C$2:C$121,"Yes")</f>
        <v>2</v>
      </c>
      <c r="H10">
        <f>COUNTIF('MB231122'!E$2:E$121,"Yes")</f>
        <v>4</v>
      </c>
      <c r="I10">
        <f>COUNTIF('MB231122'!D$2:D$121,"Yes")</f>
        <v>9</v>
      </c>
      <c r="J10">
        <f>COUNTIF('MB231122'!H$2:H$121,"No")</f>
        <v>4</v>
      </c>
      <c r="K10">
        <f>COUNTIF('MB231122'!J$2:J$121,"yes")</f>
        <v>1</v>
      </c>
      <c r="L10">
        <f>COUNTIF('MB231122'!K$2:K$121,"yes")</f>
        <v>0</v>
      </c>
      <c r="M10">
        <f>COUNTIF('MB231122'!I$2:I$150,"yes")</f>
        <v>10</v>
      </c>
      <c r="O10" t="str">
        <f t="shared" si="0"/>
        <v>23/11/2022</v>
      </c>
      <c r="P10" s="44">
        <f t="shared" ref="P10" si="24">(D10/C10)*100</f>
        <v>23.52941176470588</v>
      </c>
      <c r="Q10" s="44">
        <f t="shared" ref="Q10" si="25">(E10/(C10-D10))*100</f>
        <v>15.384615384615385</v>
      </c>
      <c r="R10" s="44">
        <f t="shared" ref="R10" si="26">(F10/(C10-D10))*100</f>
        <v>7.6923076923076925</v>
      </c>
      <c r="S10" s="44">
        <f>(M10/(C10-D10))*100</f>
        <v>76.923076923076934</v>
      </c>
      <c r="T10" s="44">
        <f t="shared" ref="T10" si="27">(G10/(C10-D10))*100</f>
        <v>15.384615384615385</v>
      </c>
      <c r="U10" s="44">
        <f t="shared" ref="U10" si="28">(H10/(C10-D10))*100</f>
        <v>30.76923076923077</v>
      </c>
      <c r="V10" s="44">
        <f t="shared" ref="V10" si="29">(I10/(C10-D10))*100</f>
        <v>69.230769230769226</v>
      </c>
      <c r="W10" s="44">
        <f t="shared" ref="W10" si="30">(J10/(C10-D10))*100</f>
        <v>30.76923076923077</v>
      </c>
      <c r="X10" s="44">
        <f>100*((K10+L10)/(C10-D10))</f>
        <v>7.6923076923076925</v>
      </c>
    </row>
    <row r="11" spans="1:24" ht="15.75" customHeight="1" x14ac:dyDescent="0.25">
      <c r="A11" s="32" t="s">
        <v>61</v>
      </c>
      <c r="B11" s="62">
        <v>44992</v>
      </c>
      <c r="C11" s="1">
        <v>18</v>
      </c>
      <c r="D11">
        <f>COUNTIF('MB070323'!B$2:B$21,"No")</f>
        <v>7</v>
      </c>
      <c r="E11">
        <f>COUNTIF('MB070323'!F$2:F$100,"No")</f>
        <v>7</v>
      </c>
      <c r="F11">
        <f>COUNTIF('MB070323'!G$2:G$100,"Yes")</f>
        <v>4</v>
      </c>
      <c r="G11">
        <f>COUNTIF('MB070323'!C$2:C$121,"Yes")</f>
        <v>1</v>
      </c>
      <c r="H11">
        <f>COUNTIF('MB070323'!E$2:E$121,"Yes")</f>
        <v>3</v>
      </c>
      <c r="I11">
        <f>COUNTIF('MB070323'!D$2:D$121,"Yes")</f>
        <v>10</v>
      </c>
      <c r="J11">
        <f>COUNTIF('MB070323'!G$2:G$121,"No")</f>
        <v>7</v>
      </c>
      <c r="K11">
        <f>COUNTIF('MB070323'!J$2:J$121,"yes")</f>
        <v>0</v>
      </c>
      <c r="L11">
        <f>COUNTIF('MB070323'!K$2:K$121,"yes")</f>
        <v>0</v>
      </c>
      <c r="M11">
        <f>COUNTIF('MB070323'!I$2:I$150,"yes")</f>
        <v>4</v>
      </c>
      <c r="O11" s="64">
        <v>44992</v>
      </c>
      <c r="P11" s="44">
        <f t="shared" ref="P11:P13" si="31">(D11/C11)*100</f>
        <v>38.888888888888893</v>
      </c>
      <c r="Q11" s="44">
        <f t="shared" ref="Q11:Q13" si="32">(E11/(C11-D11))*100</f>
        <v>63.636363636363633</v>
      </c>
      <c r="R11" s="44">
        <f t="shared" ref="R11:R13" si="33">(F11/(C11-D11))*100</f>
        <v>36.363636363636367</v>
      </c>
      <c r="S11" s="44">
        <f t="shared" ref="S11:S13" si="34">(M11/(C11-D11))*100</f>
        <v>36.363636363636367</v>
      </c>
      <c r="T11" s="44">
        <f t="shared" ref="T11:T13" si="35">(G11/(C11-D11))*100</f>
        <v>9.0909090909090917</v>
      </c>
      <c r="U11" s="44">
        <f t="shared" ref="U11:U13" si="36">(H11/(C11-D11))*100</f>
        <v>27.27272727272727</v>
      </c>
      <c r="V11" s="44">
        <f t="shared" ref="V11:V13" si="37">(I11/(C11-D11))*100</f>
        <v>90.909090909090907</v>
      </c>
      <c r="W11" s="44">
        <f t="shared" ref="W11:W13" si="38">(J11/(C11-D11))*100</f>
        <v>63.636363636363633</v>
      </c>
      <c r="X11" s="44">
        <f t="shared" ref="X11:X13" si="39">100*((K11+L11)/(C11-D11))</f>
        <v>0</v>
      </c>
    </row>
    <row r="12" spans="1:24" ht="15.75" customHeight="1" x14ac:dyDescent="0.25">
      <c r="A12" s="32" t="s">
        <v>63</v>
      </c>
      <c r="B12" s="62">
        <v>45061</v>
      </c>
      <c r="C12" s="1">
        <v>18</v>
      </c>
      <c r="D12">
        <f>COUNTIF('MB150523'!B$2:B$21,"No")</f>
        <v>7</v>
      </c>
      <c r="E12">
        <f>COUNTIF('MB150523'!F$2:F$100,"No")</f>
        <v>8</v>
      </c>
      <c r="F12">
        <f>COUNTIF('MB150523'!G$2:G$100,"Yes")</f>
        <v>3</v>
      </c>
      <c r="G12">
        <f>COUNTIF('MB150523'!C$2:C$121,"Yes")</f>
        <v>1</v>
      </c>
      <c r="H12">
        <f>COUNTIF('MB150523'!E$2:E$121,"Yes")</f>
        <v>3</v>
      </c>
      <c r="I12">
        <f>COUNTIF('MB150523'!D$2:D$121,"Yes")</f>
        <v>10</v>
      </c>
      <c r="J12">
        <f>COUNTIF('MB150523'!H$2:H$121,"No")</f>
        <v>2</v>
      </c>
      <c r="K12">
        <f>COUNTIF('MB150523'!J$2:J$121,"yes")</f>
        <v>0</v>
      </c>
      <c r="L12">
        <f>COUNTIF('MB150523'!K$2:K$121,"yes")</f>
        <v>0</v>
      </c>
      <c r="M12">
        <f>COUNTIF('MB150523'!I$2:I$150,"yes")</f>
        <v>4</v>
      </c>
      <c r="O12" s="64">
        <v>45061</v>
      </c>
      <c r="P12" s="44">
        <f t="shared" si="31"/>
        <v>38.888888888888893</v>
      </c>
      <c r="Q12" s="44">
        <f t="shared" si="32"/>
        <v>72.727272727272734</v>
      </c>
      <c r="R12" s="44">
        <f t="shared" si="33"/>
        <v>27.27272727272727</v>
      </c>
      <c r="S12" s="44">
        <f t="shared" si="34"/>
        <v>36.363636363636367</v>
      </c>
      <c r="T12" s="44">
        <f t="shared" si="35"/>
        <v>9.0909090909090917</v>
      </c>
      <c r="U12" s="44">
        <f t="shared" si="36"/>
        <v>27.27272727272727</v>
      </c>
      <c r="V12" s="44">
        <f t="shared" si="37"/>
        <v>90.909090909090907</v>
      </c>
      <c r="W12" s="44">
        <f t="shared" si="38"/>
        <v>18.181818181818183</v>
      </c>
      <c r="X12" s="44">
        <f t="shared" si="39"/>
        <v>0</v>
      </c>
    </row>
    <row r="13" spans="1:24" ht="15.75" customHeight="1" x14ac:dyDescent="0.25">
      <c r="A13" s="32" t="s">
        <v>526</v>
      </c>
      <c r="B13" s="62">
        <v>45210</v>
      </c>
      <c r="C13" s="1">
        <v>18</v>
      </c>
      <c r="D13">
        <v>3</v>
      </c>
      <c r="E13">
        <v>2</v>
      </c>
      <c r="F13">
        <v>2</v>
      </c>
      <c r="G13">
        <v>1</v>
      </c>
      <c r="H13">
        <v>3</v>
      </c>
      <c r="I13">
        <v>15</v>
      </c>
      <c r="J13">
        <v>5</v>
      </c>
      <c r="K13">
        <v>0</v>
      </c>
      <c r="L13">
        <v>0</v>
      </c>
      <c r="M13">
        <v>11</v>
      </c>
      <c r="O13" s="64">
        <v>45210</v>
      </c>
      <c r="P13" s="44">
        <f t="shared" si="31"/>
        <v>16.666666666666664</v>
      </c>
      <c r="Q13" s="44">
        <f t="shared" si="32"/>
        <v>13.333333333333334</v>
      </c>
      <c r="R13" s="44">
        <f t="shared" si="33"/>
        <v>13.333333333333334</v>
      </c>
      <c r="S13" s="44">
        <f t="shared" si="34"/>
        <v>73.333333333333329</v>
      </c>
      <c r="T13" s="44">
        <f t="shared" si="35"/>
        <v>6.666666666666667</v>
      </c>
      <c r="U13" s="44">
        <f t="shared" si="36"/>
        <v>20</v>
      </c>
      <c r="V13" s="44">
        <f t="shared" si="37"/>
        <v>100</v>
      </c>
      <c r="W13" s="44">
        <f t="shared" si="38"/>
        <v>33.333333333333329</v>
      </c>
      <c r="X13" s="44">
        <f t="shared" si="39"/>
        <v>0</v>
      </c>
    </row>
    <row r="14" spans="1:24" ht="15.75" customHeight="1" x14ac:dyDescent="0.25">
      <c r="S14" s="44"/>
    </row>
    <row r="15" spans="1:24" ht="15.75" customHeight="1" x14ac:dyDescent="0.25">
      <c r="B15" t="s">
        <v>43</v>
      </c>
      <c r="C15" t="s">
        <v>45</v>
      </c>
      <c r="D15" t="s">
        <v>47</v>
      </c>
      <c r="E15" t="s">
        <v>49</v>
      </c>
      <c r="F15" s="32" t="s">
        <v>51</v>
      </c>
      <c r="G15" s="32" t="s">
        <v>53</v>
      </c>
      <c r="H15" s="32" t="s">
        <v>32</v>
      </c>
      <c r="I15" s="32" t="s">
        <v>33</v>
      </c>
      <c r="J15" s="32" t="s">
        <v>34</v>
      </c>
      <c r="K15" s="32" t="s">
        <v>61</v>
      </c>
      <c r="L15" s="32" t="s">
        <v>63</v>
      </c>
      <c r="M15" s="32" t="s">
        <v>526</v>
      </c>
      <c r="S15" s="44"/>
    </row>
    <row r="16" spans="1:24" ht="15.75" customHeight="1" x14ac:dyDescent="0.25">
      <c r="A16" t="s">
        <v>35</v>
      </c>
      <c r="B16" s="1">
        <f>C2</f>
        <v>12</v>
      </c>
      <c r="C16" s="1">
        <f>C3</f>
        <v>17</v>
      </c>
      <c r="D16" s="1">
        <f>C4</f>
        <v>16</v>
      </c>
      <c r="E16" s="1">
        <f>C5</f>
        <v>17</v>
      </c>
      <c r="F16">
        <f>C6</f>
        <v>20</v>
      </c>
      <c r="G16">
        <f>C7</f>
        <v>20</v>
      </c>
      <c r="H16">
        <f>C8</f>
        <v>16</v>
      </c>
      <c r="I16">
        <f>C9</f>
        <v>16</v>
      </c>
      <c r="J16">
        <f>C10</f>
        <v>17</v>
      </c>
      <c r="K16">
        <f>C11</f>
        <v>18</v>
      </c>
      <c r="L16">
        <f>C12</f>
        <v>18</v>
      </c>
      <c r="M16">
        <f>C13</f>
        <v>18</v>
      </c>
      <c r="S16" s="44"/>
    </row>
    <row r="17" spans="1:13" ht="15.75" customHeight="1" x14ac:dyDescent="0.25">
      <c r="A17" t="s">
        <v>36</v>
      </c>
      <c r="B17" s="1">
        <f>D2</f>
        <v>2</v>
      </c>
      <c r="C17" s="1">
        <f>D3</f>
        <v>0</v>
      </c>
      <c r="D17" s="1">
        <f>D4</f>
        <v>1</v>
      </c>
      <c r="E17" s="1">
        <f>D5</f>
        <v>0</v>
      </c>
      <c r="F17">
        <f>D6</f>
        <v>8</v>
      </c>
      <c r="G17" s="32">
        <f>D7</f>
        <v>6</v>
      </c>
      <c r="H17">
        <f>D8</f>
        <v>0</v>
      </c>
      <c r="I17">
        <f>D9</f>
        <v>0</v>
      </c>
      <c r="J17">
        <f>D10</f>
        <v>4</v>
      </c>
      <c r="K17">
        <f>D11</f>
        <v>7</v>
      </c>
      <c r="L17">
        <f>D12</f>
        <v>7</v>
      </c>
      <c r="M17">
        <f>D13</f>
        <v>3</v>
      </c>
    </row>
    <row r="18" spans="1:13" ht="15.75" customHeight="1" x14ac:dyDescent="0.25">
      <c r="A18" t="s">
        <v>37</v>
      </c>
      <c r="B18" s="1">
        <f>F2</f>
        <v>1</v>
      </c>
      <c r="C18" s="1">
        <f>F3</f>
        <v>4</v>
      </c>
      <c r="D18" s="1">
        <f>F4</f>
        <v>1</v>
      </c>
      <c r="E18" s="1">
        <f>F5</f>
        <v>4</v>
      </c>
      <c r="F18">
        <f>F6</f>
        <v>4</v>
      </c>
      <c r="G18">
        <f>F7</f>
        <v>7</v>
      </c>
      <c r="H18">
        <f>F8</f>
        <v>9</v>
      </c>
      <c r="I18">
        <f>F9</f>
        <v>8</v>
      </c>
      <c r="J18">
        <f>F10</f>
        <v>1</v>
      </c>
      <c r="K18">
        <f>F11</f>
        <v>4</v>
      </c>
      <c r="L18">
        <f>F12</f>
        <v>3</v>
      </c>
      <c r="M18">
        <f>F13</f>
        <v>2</v>
      </c>
    </row>
    <row r="19" spans="1:13" ht="15.75" customHeight="1" x14ac:dyDescent="0.25">
      <c r="A19" s="32" t="s">
        <v>11</v>
      </c>
      <c r="B19" s="1">
        <f>M2</f>
        <v>0</v>
      </c>
      <c r="C19" s="1">
        <f>M3</f>
        <v>0</v>
      </c>
      <c r="D19" s="1">
        <f>M4</f>
        <v>0</v>
      </c>
      <c r="E19" s="1">
        <f>M5</f>
        <v>0</v>
      </c>
      <c r="F19">
        <f>M6</f>
        <v>0</v>
      </c>
      <c r="G19">
        <f>M7</f>
        <v>2</v>
      </c>
      <c r="H19">
        <f>M8</f>
        <v>4</v>
      </c>
      <c r="I19">
        <f>M9</f>
        <v>4</v>
      </c>
      <c r="J19">
        <f>M10</f>
        <v>10</v>
      </c>
      <c r="K19">
        <f>M11</f>
        <v>4</v>
      </c>
      <c r="L19">
        <f>M12</f>
        <v>4</v>
      </c>
      <c r="M19">
        <f>M13</f>
        <v>11</v>
      </c>
    </row>
    <row r="20" spans="1:13" ht="15.75" customHeight="1" x14ac:dyDescent="0.25">
      <c r="A20" t="s">
        <v>38</v>
      </c>
      <c r="B20">
        <f t="shared" ref="B20:M20" si="40">B16-(B17+B18+B19)</f>
        <v>9</v>
      </c>
      <c r="C20">
        <f t="shared" si="40"/>
        <v>13</v>
      </c>
      <c r="D20">
        <f t="shared" si="40"/>
        <v>14</v>
      </c>
      <c r="E20">
        <f t="shared" si="40"/>
        <v>13</v>
      </c>
      <c r="F20">
        <f t="shared" si="40"/>
        <v>8</v>
      </c>
      <c r="G20">
        <f t="shared" si="40"/>
        <v>5</v>
      </c>
      <c r="H20">
        <f t="shared" si="40"/>
        <v>3</v>
      </c>
      <c r="I20">
        <f t="shared" si="40"/>
        <v>4</v>
      </c>
      <c r="J20">
        <f t="shared" si="40"/>
        <v>2</v>
      </c>
      <c r="K20">
        <f t="shared" si="40"/>
        <v>3</v>
      </c>
      <c r="L20">
        <f t="shared" si="40"/>
        <v>4</v>
      </c>
      <c r="M20">
        <f t="shared" si="40"/>
        <v>2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B8C71-E7DE-4502-ADC2-B5F9441B6753}">
  <dimension ref="A1:Z1000"/>
  <sheetViews>
    <sheetView workbookViewId="0">
      <selection activeCell="A15" activeCellId="2" sqref="A23:A33 A17:A20 A2:A15"/>
    </sheetView>
  </sheetViews>
  <sheetFormatPr defaultColWidth="9.08984375" defaultRowHeight="12.5" x14ac:dyDescent="0.25"/>
  <cols>
    <col min="1" max="1" width="13.6328125" bestFit="1" customWidth="1"/>
    <col min="2" max="2" width="7.453125" bestFit="1" customWidth="1"/>
    <col min="3" max="3" width="9" bestFit="1" customWidth="1"/>
    <col min="4" max="4" width="15.90625" bestFit="1" customWidth="1"/>
    <col min="5" max="5" width="13.90625" bestFit="1" customWidth="1"/>
    <col min="6" max="6" width="8.90625" bestFit="1" customWidth="1"/>
    <col min="7" max="7" width="19" customWidth="1"/>
    <col min="8" max="8" width="9" bestFit="1" customWidth="1"/>
  </cols>
  <sheetData>
    <row r="1" spans="1:26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x14ac:dyDescent="0.25">
      <c r="A2" s="33" t="s">
        <v>369</v>
      </c>
      <c r="B2" s="34" t="s">
        <v>146</v>
      </c>
      <c r="C2" s="34" t="s">
        <v>146</v>
      </c>
      <c r="D2" s="36" t="s">
        <v>145</v>
      </c>
      <c r="E2" s="36" t="s">
        <v>145</v>
      </c>
      <c r="F2" s="34" t="s">
        <v>146</v>
      </c>
      <c r="G2" s="35" t="s">
        <v>146</v>
      </c>
      <c r="H2" s="35" t="s">
        <v>145</v>
      </c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x14ac:dyDescent="0.25">
      <c r="A3" s="33" t="s">
        <v>370</v>
      </c>
      <c r="B3" s="34" t="s">
        <v>146</v>
      </c>
      <c r="C3" s="34" t="s">
        <v>146</v>
      </c>
      <c r="D3" s="34" t="s">
        <v>146</v>
      </c>
      <c r="E3" s="36" t="s">
        <v>145</v>
      </c>
      <c r="F3" s="34" t="s">
        <v>146</v>
      </c>
      <c r="G3" s="34" t="s">
        <v>145</v>
      </c>
      <c r="H3" s="35" t="s">
        <v>145</v>
      </c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x14ac:dyDescent="0.25">
      <c r="A4" s="37" t="s">
        <v>372</v>
      </c>
      <c r="B4" s="34" t="s">
        <v>146</v>
      </c>
      <c r="C4" s="34" t="s">
        <v>146</v>
      </c>
      <c r="D4" s="34" t="s">
        <v>146</v>
      </c>
      <c r="E4" s="36" t="s">
        <v>145</v>
      </c>
      <c r="F4" s="34" t="s">
        <v>146</v>
      </c>
      <c r="G4" s="34" t="s">
        <v>145</v>
      </c>
      <c r="H4" s="35" t="s">
        <v>145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x14ac:dyDescent="0.25">
      <c r="A5" s="39" t="s">
        <v>376</v>
      </c>
      <c r="B5" s="34" t="s">
        <v>146</v>
      </c>
      <c r="C5" s="36" t="s">
        <v>145</v>
      </c>
      <c r="D5" s="34" t="s">
        <v>146</v>
      </c>
      <c r="E5" s="34" t="s">
        <v>146</v>
      </c>
      <c r="F5" s="34" t="s">
        <v>146</v>
      </c>
      <c r="G5" s="34" t="s">
        <v>145</v>
      </c>
      <c r="H5" s="34" t="s">
        <v>146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x14ac:dyDescent="0.25">
      <c r="A6" s="39" t="s">
        <v>442</v>
      </c>
      <c r="B6" s="34" t="s">
        <v>146</v>
      </c>
      <c r="C6" s="36" t="s">
        <v>145</v>
      </c>
      <c r="D6" s="34" t="s">
        <v>146</v>
      </c>
      <c r="E6" s="34" t="s">
        <v>146</v>
      </c>
      <c r="F6" s="34" t="s">
        <v>146</v>
      </c>
      <c r="G6" s="34" t="s">
        <v>145</v>
      </c>
      <c r="H6" s="34" t="s">
        <v>146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x14ac:dyDescent="0.25">
      <c r="A7" s="37" t="s">
        <v>378</v>
      </c>
      <c r="B7" s="34" t="s">
        <v>146</v>
      </c>
      <c r="C7" s="34" t="s">
        <v>146</v>
      </c>
      <c r="D7" s="34" t="s">
        <v>146</v>
      </c>
      <c r="E7" s="34" t="s">
        <v>146</v>
      </c>
      <c r="F7" s="34" t="s">
        <v>146</v>
      </c>
      <c r="G7" s="34" t="s">
        <v>145</v>
      </c>
      <c r="H7" s="35" t="s">
        <v>145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x14ac:dyDescent="0.25">
      <c r="A8" s="37" t="s">
        <v>379</v>
      </c>
      <c r="B8" s="34" t="s">
        <v>146</v>
      </c>
      <c r="C8" s="34" t="s">
        <v>146</v>
      </c>
      <c r="D8" s="34" t="s">
        <v>146</v>
      </c>
      <c r="E8" s="36" t="s">
        <v>145</v>
      </c>
      <c r="F8" s="34" t="s">
        <v>146</v>
      </c>
      <c r="G8" s="34" t="s">
        <v>145</v>
      </c>
      <c r="H8" s="35" t="s">
        <v>145</v>
      </c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x14ac:dyDescent="0.25">
      <c r="A9" s="37" t="s">
        <v>380</v>
      </c>
      <c r="B9" s="34" t="s">
        <v>146</v>
      </c>
      <c r="C9" s="34" t="s">
        <v>146</v>
      </c>
      <c r="D9" s="34" t="s">
        <v>146</v>
      </c>
      <c r="E9" s="36" t="s">
        <v>145</v>
      </c>
      <c r="F9" s="34" t="s">
        <v>146</v>
      </c>
      <c r="G9" s="34" t="s">
        <v>145</v>
      </c>
      <c r="H9" s="35" t="s">
        <v>145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x14ac:dyDescent="0.25">
      <c r="A10" s="37" t="s">
        <v>382</v>
      </c>
      <c r="B10" s="34" t="s">
        <v>146</v>
      </c>
      <c r="C10" s="36" t="s">
        <v>145</v>
      </c>
      <c r="D10" s="34" t="s">
        <v>146</v>
      </c>
      <c r="E10" s="36" t="s">
        <v>145</v>
      </c>
      <c r="F10" s="34" t="s">
        <v>146</v>
      </c>
      <c r="G10" s="34" t="s">
        <v>145</v>
      </c>
      <c r="H10" s="34" t="s">
        <v>146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x14ac:dyDescent="0.25">
      <c r="A11" s="39" t="s">
        <v>385</v>
      </c>
      <c r="B11" s="36" t="s">
        <v>145</v>
      </c>
      <c r="C11" s="33" t="s">
        <v>327</v>
      </c>
      <c r="D11" s="33" t="s">
        <v>327</v>
      </c>
      <c r="E11" s="33" t="s">
        <v>327</v>
      </c>
      <c r="F11" s="33" t="s">
        <v>327</v>
      </c>
      <c r="G11" s="33" t="s">
        <v>327</v>
      </c>
      <c r="H11" s="33" t="s">
        <v>327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37.5" x14ac:dyDescent="0.25">
      <c r="A12" s="37" t="s">
        <v>433</v>
      </c>
      <c r="B12" s="34" t="s">
        <v>146</v>
      </c>
      <c r="C12" s="34" t="s">
        <v>146</v>
      </c>
      <c r="D12" s="34" t="s">
        <v>146</v>
      </c>
      <c r="E12" s="36" t="s">
        <v>145</v>
      </c>
      <c r="F12" s="34" t="s">
        <v>146</v>
      </c>
      <c r="G12" s="34" t="s">
        <v>145</v>
      </c>
      <c r="H12" s="34" t="s">
        <v>146</v>
      </c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x14ac:dyDescent="0.25">
      <c r="A13" s="37" t="s">
        <v>388</v>
      </c>
      <c r="B13" s="34" t="s">
        <v>146</v>
      </c>
      <c r="C13" s="34" t="s">
        <v>146</v>
      </c>
      <c r="D13" s="34" t="s">
        <v>146</v>
      </c>
      <c r="E13" s="36" t="s">
        <v>145</v>
      </c>
      <c r="F13" s="34" t="s">
        <v>146</v>
      </c>
      <c r="G13" s="36" t="s">
        <v>145</v>
      </c>
      <c r="H13" s="36" t="s">
        <v>145</v>
      </c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x14ac:dyDescent="0.25">
      <c r="A14" s="39" t="s">
        <v>391</v>
      </c>
      <c r="B14" s="36" t="s">
        <v>145</v>
      </c>
      <c r="C14" s="33" t="s">
        <v>327</v>
      </c>
      <c r="D14" s="33" t="s">
        <v>327</v>
      </c>
      <c r="E14" s="33" t="s">
        <v>327</v>
      </c>
      <c r="F14" s="33"/>
      <c r="G14" s="33" t="s">
        <v>327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x14ac:dyDescent="0.25">
      <c r="A15" s="39" t="s">
        <v>392</v>
      </c>
      <c r="B15" s="36" t="s">
        <v>145</v>
      </c>
      <c r="C15" s="33" t="s">
        <v>327</v>
      </c>
      <c r="D15" s="33" t="s">
        <v>327</v>
      </c>
      <c r="E15" s="33" t="s">
        <v>327</v>
      </c>
      <c r="F15" s="33" t="s">
        <v>327</v>
      </c>
      <c r="G15" s="33" t="s">
        <v>327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x14ac:dyDescent="0.25">
      <c r="A16" s="37" t="s">
        <v>393</v>
      </c>
      <c r="B16" s="34" t="s">
        <v>146</v>
      </c>
      <c r="C16" s="36" t="s">
        <v>145</v>
      </c>
      <c r="D16" s="34" t="s">
        <v>146</v>
      </c>
      <c r="E16" s="36" t="s">
        <v>145</v>
      </c>
      <c r="F16" s="34" t="s">
        <v>146</v>
      </c>
      <c r="G16" s="34" t="s">
        <v>145</v>
      </c>
      <c r="H16" s="34" t="s">
        <v>146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x14ac:dyDescent="0.25">
      <c r="A17" s="37" t="s">
        <v>394</v>
      </c>
      <c r="B17" s="36" t="s">
        <v>145</v>
      </c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x14ac:dyDescent="0.25">
      <c r="A18" s="37" t="s">
        <v>395</v>
      </c>
      <c r="B18" s="34" t="s">
        <v>146</v>
      </c>
      <c r="C18" s="36" t="s">
        <v>145</v>
      </c>
      <c r="D18" s="34" t="s">
        <v>146</v>
      </c>
      <c r="E18" s="36" t="s">
        <v>145</v>
      </c>
      <c r="F18" s="34" t="s">
        <v>146</v>
      </c>
      <c r="G18" s="34" t="s">
        <v>145</v>
      </c>
      <c r="H18" s="34" t="s">
        <v>146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x14ac:dyDescent="0.25">
      <c r="A19" s="37" t="s">
        <v>396</v>
      </c>
      <c r="B19" s="34" t="s">
        <v>146</v>
      </c>
      <c r="C19" s="36" t="s">
        <v>145</v>
      </c>
      <c r="D19" s="34" t="s">
        <v>146</v>
      </c>
      <c r="E19" s="36" t="s">
        <v>145</v>
      </c>
      <c r="F19" s="34" t="s">
        <v>146</v>
      </c>
      <c r="G19" s="34" t="s">
        <v>145</v>
      </c>
      <c r="H19" s="35" t="s">
        <v>145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x14ac:dyDescent="0.25">
      <c r="A20" s="37" t="s">
        <v>430</v>
      </c>
      <c r="B20" s="34" t="s">
        <v>146</v>
      </c>
      <c r="C20" s="36" t="s">
        <v>145</v>
      </c>
      <c r="D20" s="36" t="s">
        <v>145</v>
      </c>
      <c r="E20" s="36" t="s">
        <v>145</v>
      </c>
      <c r="F20" s="34" t="s">
        <v>146</v>
      </c>
      <c r="G20" s="34" t="s">
        <v>145</v>
      </c>
      <c r="H20" s="35" t="s">
        <v>145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x14ac:dyDescent="0.25">
      <c r="A21" s="37" t="s">
        <v>432</v>
      </c>
      <c r="B21" s="34" t="s">
        <v>146</v>
      </c>
      <c r="C21" s="36" t="s">
        <v>145</v>
      </c>
      <c r="D21" s="34" t="s">
        <v>146</v>
      </c>
      <c r="E21" s="36" t="s">
        <v>145</v>
      </c>
      <c r="F21" s="34" t="s">
        <v>146</v>
      </c>
      <c r="G21" s="34" t="s">
        <v>145</v>
      </c>
      <c r="H21" s="35" t="s">
        <v>145</v>
      </c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x14ac:dyDescent="0.25">
      <c r="A22" s="37" t="s">
        <v>400</v>
      </c>
      <c r="B22" s="34" t="s">
        <v>146</v>
      </c>
      <c r="C22" s="34" t="s">
        <v>146</v>
      </c>
      <c r="D22" s="34" t="s">
        <v>146</v>
      </c>
      <c r="E22" s="36" t="s">
        <v>145</v>
      </c>
      <c r="F22" s="34" t="s">
        <v>146</v>
      </c>
      <c r="G22" s="34" t="s">
        <v>145</v>
      </c>
      <c r="H22" s="35" t="s">
        <v>145</v>
      </c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x14ac:dyDescent="0.25">
      <c r="A23" s="37" t="s">
        <v>401</v>
      </c>
      <c r="B23" s="34" t="s">
        <v>146</v>
      </c>
      <c r="C23" s="36" t="s">
        <v>145</v>
      </c>
      <c r="D23" s="34" t="s">
        <v>146</v>
      </c>
      <c r="E23" s="34" t="s">
        <v>146</v>
      </c>
      <c r="F23" s="34" t="s">
        <v>146</v>
      </c>
      <c r="G23" s="34" t="s">
        <v>145</v>
      </c>
      <c r="H23" s="35" t="s">
        <v>145</v>
      </c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x14ac:dyDescent="0.25">
      <c r="A24" s="39" t="s">
        <v>402</v>
      </c>
      <c r="B24" s="34" t="s">
        <v>146</v>
      </c>
      <c r="C24" s="34" t="s">
        <v>146</v>
      </c>
      <c r="D24" s="36" t="s">
        <v>145</v>
      </c>
      <c r="E24" s="36" t="s">
        <v>145</v>
      </c>
      <c r="F24" s="34" t="s">
        <v>146</v>
      </c>
      <c r="G24" s="34" t="s">
        <v>145</v>
      </c>
      <c r="H24" s="35" t="s">
        <v>145</v>
      </c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x14ac:dyDescent="0.25">
      <c r="A25" s="37" t="s">
        <v>408</v>
      </c>
      <c r="B25" s="34" t="s">
        <v>146</v>
      </c>
      <c r="C25" s="34" t="s">
        <v>146</v>
      </c>
      <c r="D25" s="34" t="s">
        <v>146</v>
      </c>
      <c r="E25" s="36" t="s">
        <v>145</v>
      </c>
      <c r="F25" s="34" t="s">
        <v>146</v>
      </c>
      <c r="G25" s="34" t="s">
        <v>145</v>
      </c>
      <c r="H25" s="34" t="s">
        <v>146</v>
      </c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x14ac:dyDescent="0.25">
      <c r="A26" s="33" t="s">
        <v>409</v>
      </c>
      <c r="B26" s="34" t="s">
        <v>146</v>
      </c>
      <c r="C26" s="36" t="s">
        <v>145</v>
      </c>
      <c r="D26" s="34" t="s">
        <v>146</v>
      </c>
      <c r="E26" s="36" t="s">
        <v>145</v>
      </c>
      <c r="F26" s="34" t="s">
        <v>146</v>
      </c>
      <c r="G26" s="34" t="s">
        <v>145</v>
      </c>
      <c r="H26" s="35" t="s">
        <v>145</v>
      </c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H27"/>
  <sheetViews>
    <sheetView workbookViewId="0">
      <selection activeCell="A15" activeCellId="2" sqref="A23:A33 A17:A20 A2:A15"/>
    </sheetView>
  </sheetViews>
  <sheetFormatPr defaultColWidth="14.453125" defaultRowHeight="15.75" customHeight="1" x14ac:dyDescent="0.25"/>
  <cols>
    <col min="4" max="4" width="16.54296875" customWidth="1"/>
    <col min="7" max="7" width="18.08984375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369</v>
      </c>
      <c r="B2" s="1" t="s">
        <v>146</v>
      </c>
      <c r="C2" s="1" t="s">
        <v>146</v>
      </c>
      <c r="D2" s="1" t="s">
        <v>145</v>
      </c>
      <c r="E2" s="1" t="s">
        <v>145</v>
      </c>
      <c r="F2" s="1" t="s">
        <v>145</v>
      </c>
      <c r="G2" s="1" t="s">
        <v>145</v>
      </c>
      <c r="H2" s="1" t="s">
        <v>145</v>
      </c>
    </row>
    <row r="3" spans="1:8" ht="15.75" customHeight="1" x14ac:dyDescent="0.25">
      <c r="A3" s="1" t="s">
        <v>370</v>
      </c>
      <c r="B3" s="1" t="s">
        <v>146</v>
      </c>
      <c r="C3" s="1" t="s">
        <v>146</v>
      </c>
      <c r="D3" s="1" t="s">
        <v>146</v>
      </c>
      <c r="E3" s="1" t="s">
        <v>145</v>
      </c>
      <c r="F3" s="1" t="s">
        <v>146</v>
      </c>
      <c r="G3" s="1" t="s">
        <v>145</v>
      </c>
      <c r="H3" s="1" t="s">
        <v>146</v>
      </c>
    </row>
    <row r="4" spans="1:8" ht="15.75" customHeight="1" x14ac:dyDescent="0.25">
      <c r="A4" s="9" t="s">
        <v>372</v>
      </c>
      <c r="B4" s="1" t="s">
        <v>146</v>
      </c>
      <c r="C4" s="1" t="s">
        <v>146</v>
      </c>
      <c r="D4" s="1" t="s">
        <v>146</v>
      </c>
      <c r="E4" s="1" t="s">
        <v>145</v>
      </c>
      <c r="F4" s="1" t="s">
        <v>146</v>
      </c>
      <c r="G4" s="1" t="s">
        <v>145</v>
      </c>
      <c r="H4" s="1" t="s">
        <v>145</v>
      </c>
    </row>
    <row r="5" spans="1:8" ht="15.75" customHeight="1" x14ac:dyDescent="0.25">
      <c r="A5" s="19" t="s">
        <v>376</v>
      </c>
      <c r="B5" s="1" t="s">
        <v>146</v>
      </c>
      <c r="C5" s="1" t="s">
        <v>145</v>
      </c>
      <c r="D5" s="1" t="s">
        <v>145</v>
      </c>
      <c r="E5" s="1" t="s">
        <v>146</v>
      </c>
      <c r="F5" s="1" t="s">
        <v>146</v>
      </c>
      <c r="G5" s="1" t="s">
        <v>145</v>
      </c>
      <c r="H5" s="1" t="s">
        <v>145</v>
      </c>
    </row>
    <row r="6" spans="1:8" ht="15.75" customHeight="1" x14ac:dyDescent="0.25">
      <c r="A6" s="19" t="s">
        <v>442</v>
      </c>
      <c r="B6" s="1" t="s">
        <v>146</v>
      </c>
      <c r="C6" s="1" t="s">
        <v>145</v>
      </c>
      <c r="D6" s="1" t="s">
        <v>146</v>
      </c>
      <c r="E6" s="1" t="s">
        <v>146</v>
      </c>
      <c r="F6" s="1" t="s">
        <v>146</v>
      </c>
      <c r="G6" s="1" t="s">
        <v>145</v>
      </c>
      <c r="H6" s="1" t="s">
        <v>146</v>
      </c>
    </row>
    <row r="7" spans="1:8" ht="15.75" customHeight="1" x14ac:dyDescent="0.25">
      <c r="A7" s="9" t="s">
        <v>378</v>
      </c>
      <c r="B7" s="1" t="s">
        <v>146</v>
      </c>
      <c r="C7" s="1" t="s">
        <v>146</v>
      </c>
      <c r="D7" s="1" t="s">
        <v>146</v>
      </c>
      <c r="E7" s="1" t="s">
        <v>145</v>
      </c>
      <c r="F7" s="1" t="s">
        <v>146</v>
      </c>
      <c r="G7" s="1" t="s">
        <v>145</v>
      </c>
      <c r="H7" s="1" t="s">
        <v>145</v>
      </c>
    </row>
    <row r="8" spans="1:8" ht="15.75" customHeight="1" x14ac:dyDescent="0.25">
      <c r="A8" s="9" t="s">
        <v>379</v>
      </c>
      <c r="B8" s="1" t="s">
        <v>146</v>
      </c>
      <c r="C8" s="1" t="s">
        <v>145</v>
      </c>
      <c r="D8" s="1" t="s">
        <v>146</v>
      </c>
      <c r="E8" s="1" t="s">
        <v>145</v>
      </c>
      <c r="F8" s="1" t="s">
        <v>146</v>
      </c>
      <c r="G8" s="1" t="s">
        <v>145</v>
      </c>
      <c r="H8" s="1" t="s">
        <v>146</v>
      </c>
    </row>
    <row r="9" spans="1:8" ht="15.75" customHeight="1" x14ac:dyDescent="0.25">
      <c r="A9" s="9" t="s">
        <v>380</v>
      </c>
      <c r="B9" s="1" t="s">
        <v>146</v>
      </c>
      <c r="C9" s="1" t="s">
        <v>146</v>
      </c>
      <c r="D9" s="1" t="s">
        <v>146</v>
      </c>
      <c r="E9" s="1" t="s">
        <v>145</v>
      </c>
      <c r="F9" s="1" t="s">
        <v>146</v>
      </c>
      <c r="G9" s="1" t="s">
        <v>145</v>
      </c>
      <c r="H9" s="1" t="s">
        <v>145</v>
      </c>
    </row>
    <row r="10" spans="1:8" ht="15.75" customHeight="1" x14ac:dyDescent="0.25">
      <c r="A10" s="9" t="s">
        <v>382</v>
      </c>
      <c r="B10" s="1" t="s">
        <v>146</v>
      </c>
      <c r="C10" s="1" t="s">
        <v>146</v>
      </c>
      <c r="D10" s="1" t="s">
        <v>146</v>
      </c>
      <c r="E10" s="1" t="s">
        <v>145</v>
      </c>
      <c r="F10" s="1" t="s">
        <v>146</v>
      </c>
      <c r="G10" s="1" t="s">
        <v>145</v>
      </c>
      <c r="H10" s="1" t="s">
        <v>145</v>
      </c>
    </row>
    <row r="11" spans="1:8" ht="15.75" customHeight="1" x14ac:dyDescent="0.25">
      <c r="A11" s="19" t="s">
        <v>385</v>
      </c>
      <c r="B11" s="1" t="s">
        <v>146</v>
      </c>
      <c r="C11" s="1" t="s">
        <v>145</v>
      </c>
      <c r="D11" s="1" t="s">
        <v>146</v>
      </c>
      <c r="E11" s="1" t="s">
        <v>145</v>
      </c>
      <c r="F11" s="1" t="s">
        <v>146</v>
      </c>
      <c r="G11" s="1" t="s">
        <v>145</v>
      </c>
      <c r="H11" s="1" t="s">
        <v>145</v>
      </c>
    </row>
    <row r="12" spans="1:8" ht="15.75" customHeight="1" x14ac:dyDescent="0.25">
      <c r="A12" s="20" t="s">
        <v>433</v>
      </c>
      <c r="B12" s="1" t="s">
        <v>146</v>
      </c>
      <c r="C12" s="1" t="s">
        <v>146</v>
      </c>
      <c r="D12" s="1" t="s">
        <v>146</v>
      </c>
      <c r="E12" s="1" t="s">
        <v>145</v>
      </c>
      <c r="F12" s="1" t="s">
        <v>146</v>
      </c>
      <c r="G12" s="1" t="s">
        <v>146</v>
      </c>
      <c r="H12" s="1" t="s">
        <v>146</v>
      </c>
    </row>
    <row r="13" spans="1:8" ht="15.75" customHeight="1" x14ac:dyDescent="0.25">
      <c r="A13" s="9" t="s">
        <v>388</v>
      </c>
      <c r="B13" s="1" t="s">
        <v>146</v>
      </c>
      <c r="C13" s="1" t="s">
        <v>145</v>
      </c>
      <c r="D13" s="1" t="s">
        <v>146</v>
      </c>
      <c r="E13" s="1" t="s">
        <v>145</v>
      </c>
      <c r="F13" s="1" t="s">
        <v>146</v>
      </c>
      <c r="G13" s="1" t="s">
        <v>145</v>
      </c>
      <c r="H13" s="1" t="s">
        <v>146</v>
      </c>
    </row>
    <row r="14" spans="1:8" ht="15.75" customHeight="1" x14ac:dyDescent="0.25">
      <c r="A14" s="19" t="s">
        <v>391</v>
      </c>
      <c r="B14" s="1" t="s">
        <v>146</v>
      </c>
      <c r="C14" s="1" t="s">
        <v>146</v>
      </c>
      <c r="D14" s="1" t="s">
        <v>146</v>
      </c>
      <c r="E14" s="1" t="s">
        <v>146</v>
      </c>
      <c r="F14" s="1" t="s">
        <v>146</v>
      </c>
      <c r="G14" s="1" t="s">
        <v>145</v>
      </c>
      <c r="H14" s="1" t="s">
        <v>146</v>
      </c>
    </row>
    <row r="15" spans="1:8" ht="15.75" customHeight="1" x14ac:dyDescent="0.25">
      <c r="A15" s="31" t="s">
        <v>392</v>
      </c>
      <c r="B15" s="1" t="s">
        <v>145</v>
      </c>
      <c r="C15" s="1" t="s">
        <v>327</v>
      </c>
      <c r="D15" s="1" t="s">
        <v>327</v>
      </c>
      <c r="E15" s="1" t="s">
        <v>327</v>
      </c>
      <c r="F15" s="1" t="s">
        <v>327</v>
      </c>
      <c r="G15" s="1" t="s">
        <v>327</v>
      </c>
      <c r="H15" s="1" t="s">
        <v>145</v>
      </c>
    </row>
    <row r="16" spans="1:8" ht="15.75" customHeight="1" x14ac:dyDescent="0.25">
      <c r="A16" s="9" t="s">
        <v>393</v>
      </c>
      <c r="B16" s="1" t="s">
        <v>146</v>
      </c>
      <c r="C16" s="1" t="s">
        <v>145</v>
      </c>
      <c r="D16" s="1" t="s">
        <v>146</v>
      </c>
      <c r="E16" s="1" t="s">
        <v>145</v>
      </c>
      <c r="F16" s="1" t="s">
        <v>146</v>
      </c>
      <c r="G16" s="1" t="s">
        <v>145</v>
      </c>
      <c r="H16" s="1" t="s">
        <v>146</v>
      </c>
    </row>
    <row r="17" spans="1:8" ht="15.75" customHeight="1" x14ac:dyDescent="0.25">
      <c r="A17" s="9" t="s">
        <v>394</v>
      </c>
      <c r="B17" s="1" t="s">
        <v>146</v>
      </c>
      <c r="C17" s="1" t="s">
        <v>145</v>
      </c>
      <c r="D17" s="1" t="s">
        <v>145</v>
      </c>
      <c r="E17" s="1" t="s">
        <v>145</v>
      </c>
      <c r="F17" s="1" t="s">
        <v>146</v>
      </c>
      <c r="G17" s="1" t="s">
        <v>145</v>
      </c>
      <c r="H17" s="1" t="s">
        <v>145</v>
      </c>
    </row>
    <row r="18" spans="1:8" ht="15.75" customHeight="1" x14ac:dyDescent="0.25">
      <c r="A18" s="30" t="s">
        <v>395</v>
      </c>
      <c r="B18" s="1" t="s">
        <v>146</v>
      </c>
      <c r="C18" s="1" t="s">
        <v>327</v>
      </c>
      <c r="D18" s="1" t="s">
        <v>327</v>
      </c>
      <c r="E18" s="1" t="s">
        <v>327</v>
      </c>
      <c r="F18" s="1" t="s">
        <v>146</v>
      </c>
      <c r="G18" s="1" t="s">
        <v>145</v>
      </c>
      <c r="H18" s="1" t="s">
        <v>146</v>
      </c>
    </row>
    <row r="19" spans="1:8" ht="15.75" customHeight="1" x14ac:dyDescent="0.25">
      <c r="A19" s="30" t="s">
        <v>396</v>
      </c>
      <c r="B19" s="1" t="s">
        <v>146</v>
      </c>
      <c r="C19" s="1" t="s">
        <v>145</v>
      </c>
      <c r="D19" s="1" t="s">
        <v>146</v>
      </c>
      <c r="E19" s="1" t="s">
        <v>145</v>
      </c>
      <c r="F19" s="1" t="s">
        <v>146</v>
      </c>
      <c r="G19" s="1" t="s">
        <v>145</v>
      </c>
      <c r="H19" s="1" t="s">
        <v>145</v>
      </c>
    </row>
    <row r="20" spans="1:8" ht="15.75" customHeight="1" x14ac:dyDescent="0.25">
      <c r="A20" s="30" t="s">
        <v>430</v>
      </c>
      <c r="B20" s="1" t="s">
        <v>146</v>
      </c>
      <c r="C20" s="1" t="s">
        <v>145</v>
      </c>
      <c r="D20" s="1" t="s">
        <v>145</v>
      </c>
      <c r="E20" s="1" t="s">
        <v>145</v>
      </c>
      <c r="F20" s="1" t="s">
        <v>146</v>
      </c>
      <c r="G20" s="1" t="s">
        <v>145</v>
      </c>
      <c r="H20" s="1" t="s">
        <v>145</v>
      </c>
    </row>
    <row r="21" spans="1:8" ht="15.75" customHeight="1" x14ac:dyDescent="0.25">
      <c r="A21" s="30" t="s">
        <v>432</v>
      </c>
      <c r="B21" s="1" t="s">
        <v>146</v>
      </c>
      <c r="C21" s="1" t="s">
        <v>145</v>
      </c>
      <c r="D21" s="1" t="s">
        <v>146</v>
      </c>
      <c r="E21" s="1" t="s">
        <v>145</v>
      </c>
      <c r="F21" s="1" t="s">
        <v>146</v>
      </c>
      <c r="G21" s="1" t="s">
        <v>145</v>
      </c>
      <c r="H21" s="1" t="s">
        <v>145</v>
      </c>
    </row>
    <row r="22" spans="1:8" ht="15.75" customHeight="1" x14ac:dyDescent="0.25">
      <c r="A22" s="9" t="s">
        <v>400</v>
      </c>
      <c r="B22" s="1" t="s">
        <v>145</v>
      </c>
      <c r="C22" s="1" t="s">
        <v>327</v>
      </c>
      <c r="D22" s="1" t="s">
        <v>327</v>
      </c>
      <c r="E22" s="1" t="s">
        <v>327</v>
      </c>
      <c r="F22" s="1" t="s">
        <v>327</v>
      </c>
      <c r="G22" s="1" t="s">
        <v>327</v>
      </c>
      <c r="H22" s="1" t="s">
        <v>145</v>
      </c>
    </row>
    <row r="23" spans="1:8" ht="15.75" customHeight="1" x14ac:dyDescent="0.25">
      <c r="A23" s="9" t="s">
        <v>401</v>
      </c>
      <c r="B23" s="1" t="s">
        <v>146</v>
      </c>
      <c r="C23" s="1" t="s">
        <v>146</v>
      </c>
      <c r="D23" s="1" t="s">
        <v>145</v>
      </c>
      <c r="E23" s="1" t="s">
        <v>145</v>
      </c>
      <c r="F23" s="1" t="s">
        <v>146</v>
      </c>
      <c r="G23" s="1" t="s">
        <v>145</v>
      </c>
      <c r="H23" s="1" t="s">
        <v>145</v>
      </c>
    </row>
    <row r="24" spans="1:8" ht="15.75" customHeight="1" x14ac:dyDescent="0.25">
      <c r="A24" s="16" t="s">
        <v>402</v>
      </c>
      <c r="B24" s="1" t="s">
        <v>145</v>
      </c>
      <c r="C24" s="1" t="s">
        <v>327</v>
      </c>
      <c r="D24" s="1" t="s">
        <v>327</v>
      </c>
      <c r="E24" s="1" t="s">
        <v>327</v>
      </c>
      <c r="F24" s="1" t="s">
        <v>327</v>
      </c>
      <c r="G24" s="1" t="s">
        <v>327</v>
      </c>
      <c r="H24" s="1" t="s">
        <v>145</v>
      </c>
    </row>
    <row r="25" spans="1:8" ht="15.75" customHeight="1" x14ac:dyDescent="0.25">
      <c r="A25" s="16" t="s">
        <v>443</v>
      </c>
      <c r="B25" s="1" t="s">
        <v>145</v>
      </c>
      <c r="C25" s="1" t="s">
        <v>327</v>
      </c>
      <c r="D25" s="1" t="s">
        <v>327</v>
      </c>
      <c r="E25" s="1" t="s">
        <v>327</v>
      </c>
      <c r="F25" s="1" t="s">
        <v>327</v>
      </c>
      <c r="G25" s="1" t="s">
        <v>327</v>
      </c>
      <c r="H25" s="1" t="s">
        <v>145</v>
      </c>
    </row>
    <row r="26" spans="1:8" ht="15.75" customHeight="1" x14ac:dyDescent="0.25">
      <c r="A26" s="9" t="s">
        <v>408</v>
      </c>
      <c r="B26" s="1" t="s">
        <v>146</v>
      </c>
      <c r="C26" s="1" t="s">
        <v>146</v>
      </c>
      <c r="D26" s="1" t="s">
        <v>146</v>
      </c>
      <c r="E26" s="1" t="s">
        <v>145</v>
      </c>
      <c r="F26" s="1" t="s">
        <v>146</v>
      </c>
      <c r="G26" s="1" t="s">
        <v>145</v>
      </c>
      <c r="H26" s="1" t="s">
        <v>146</v>
      </c>
    </row>
    <row r="27" spans="1:8" ht="15.75" customHeight="1" x14ac:dyDescent="0.25">
      <c r="A27" s="1" t="s">
        <v>409</v>
      </c>
      <c r="B27" s="1" t="s">
        <v>145</v>
      </c>
      <c r="C27" s="1" t="s">
        <v>327</v>
      </c>
      <c r="D27" s="1" t="s">
        <v>327</v>
      </c>
      <c r="E27" s="1" t="s">
        <v>327</v>
      </c>
      <c r="F27" s="1" t="s">
        <v>327</v>
      </c>
      <c r="G27" s="1" t="s">
        <v>327</v>
      </c>
      <c r="H27" s="1" t="s">
        <v>145</v>
      </c>
    </row>
  </sheetData>
  <conditionalFormatting sqref="B2:F27">
    <cfRule type="cellIs" dxfId="28" priority="1" operator="equal">
      <formula>"Yes"</formula>
    </cfRule>
    <cfRule type="cellIs" dxfId="27" priority="2" operator="equal">
      <formula>"No"</formula>
    </cfRule>
  </conditionalFormatting>
  <conditionalFormatting sqref="G2:G21">
    <cfRule type="cellIs" dxfId="26" priority="6" operator="equal">
      <formula>"Yes"</formula>
    </cfRule>
    <cfRule type="cellIs" dxfId="25" priority="7" operator="equal">
      <formula>"No"</formula>
    </cfRule>
  </conditionalFormatting>
  <conditionalFormatting sqref="G22">
    <cfRule type="cellIs" dxfId="24" priority="14" operator="equal">
      <formula>"Yes"</formula>
    </cfRule>
    <cfRule type="cellIs" dxfId="23" priority="15" operator="equal">
      <formula>"No"</formula>
    </cfRule>
  </conditionalFormatting>
  <conditionalFormatting sqref="G24:G25">
    <cfRule type="cellIs" dxfId="22" priority="10" operator="equal">
      <formula>"Yes"</formula>
    </cfRule>
    <cfRule type="cellIs" dxfId="21" priority="11" operator="equal">
      <formula>"No"</formula>
    </cfRule>
  </conditionalFormatting>
  <conditionalFormatting sqref="G27">
    <cfRule type="cellIs" dxfId="20" priority="8" operator="equal">
      <formula>"Yes"</formula>
    </cfRule>
    <cfRule type="cellIs" dxfId="19" priority="9" operator="equal">
      <formula>"No"</formula>
    </cfRule>
  </conditionalFormatting>
  <conditionalFormatting sqref="H2:H27">
    <cfRule type="cellIs" dxfId="18" priority="3" operator="equal">
      <formula>"Yes"</formula>
    </cfRule>
    <cfRule type="cellIs" dxfId="17" priority="4" operator="equal">
      <formula>"No"</formula>
    </cfRule>
    <cfRule type="cellIs" dxfId="16" priority="5" operator="equal">
      <formula>"Yes"</formula>
    </cfRule>
  </conditionalFormatting>
  <conditionalFormatting sqref="H5:H7 H11 H24:H25 G23 G26">
    <cfRule type="cellIs" dxfId="15" priority="31" operator="equal">
      <formula>"Yes"</formula>
    </cfRule>
    <cfRule type="cellIs" dxfId="14" priority="32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H26"/>
  <sheetViews>
    <sheetView workbookViewId="0">
      <selection activeCell="A15" activeCellId="2" sqref="A23:A33 A17:A20 A2:A15"/>
    </sheetView>
  </sheetViews>
  <sheetFormatPr defaultColWidth="14.453125" defaultRowHeight="15.75" customHeight="1" x14ac:dyDescent="0.25"/>
  <cols>
    <col min="4" max="4" width="16.54296875" customWidth="1"/>
    <col min="7" max="7" width="18.08984375" customWidth="1"/>
  </cols>
  <sheetData>
    <row r="1" spans="1:8" ht="15.75" customHeight="1" x14ac:dyDescent="0.25">
      <c r="A1" s="1" t="s">
        <v>188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4</v>
      </c>
      <c r="H1" s="1" t="s">
        <v>178</v>
      </c>
    </row>
    <row r="2" spans="1:8" ht="15.75" customHeight="1" x14ac:dyDescent="0.25">
      <c r="A2" s="1" t="s">
        <v>369</v>
      </c>
      <c r="B2" s="1" t="s">
        <v>146</v>
      </c>
      <c r="C2" s="1" t="s">
        <v>146</v>
      </c>
      <c r="D2" s="1" t="s">
        <v>145</v>
      </c>
      <c r="E2" s="1" t="s">
        <v>146</v>
      </c>
      <c r="F2" s="1" t="s">
        <v>146</v>
      </c>
      <c r="G2" s="4" t="s">
        <v>145</v>
      </c>
      <c r="H2" s="1" t="s">
        <v>145</v>
      </c>
    </row>
    <row r="3" spans="1:8" ht="15.75" customHeight="1" x14ac:dyDescent="0.25">
      <c r="A3" s="1" t="s">
        <v>370</v>
      </c>
      <c r="B3" s="1" t="s">
        <v>146</v>
      </c>
      <c r="C3" s="1" t="s">
        <v>146</v>
      </c>
      <c r="D3" s="1" t="s">
        <v>146</v>
      </c>
      <c r="E3" s="1" t="s">
        <v>145</v>
      </c>
      <c r="F3" s="1" t="s">
        <v>146</v>
      </c>
      <c r="G3" s="1" t="s">
        <v>145</v>
      </c>
      <c r="H3" s="1" t="s">
        <v>146</v>
      </c>
    </row>
    <row r="4" spans="1:8" ht="15.75" customHeight="1" x14ac:dyDescent="0.25">
      <c r="A4" s="9" t="s">
        <v>372</v>
      </c>
      <c r="B4" s="1" t="s">
        <v>146</v>
      </c>
      <c r="C4" s="1" t="s">
        <v>146</v>
      </c>
      <c r="D4" s="1" t="s">
        <v>146</v>
      </c>
      <c r="E4" s="1" t="s">
        <v>145</v>
      </c>
      <c r="F4" s="1" t="s">
        <v>146</v>
      </c>
      <c r="G4" s="4" t="s">
        <v>145</v>
      </c>
      <c r="H4" s="4" t="s">
        <v>146</v>
      </c>
    </row>
    <row r="5" spans="1:8" ht="15.75" customHeight="1" x14ac:dyDescent="0.25">
      <c r="A5" s="19" t="s">
        <v>376</v>
      </c>
      <c r="B5" s="1" t="s">
        <v>145</v>
      </c>
      <c r="C5" s="1" t="s">
        <v>327</v>
      </c>
      <c r="D5" s="1" t="s">
        <v>327</v>
      </c>
      <c r="E5" s="1" t="s">
        <v>327</v>
      </c>
      <c r="F5" s="1" t="s">
        <v>327</v>
      </c>
      <c r="G5" s="1" t="s">
        <v>327</v>
      </c>
      <c r="H5" s="1" t="s">
        <v>327</v>
      </c>
    </row>
    <row r="6" spans="1:8" ht="15.75" customHeight="1" x14ac:dyDescent="0.25">
      <c r="A6" s="9" t="s">
        <v>378</v>
      </c>
      <c r="B6" s="1" t="s">
        <v>145</v>
      </c>
      <c r="C6" s="1" t="s">
        <v>327</v>
      </c>
      <c r="D6" s="1" t="s">
        <v>327</v>
      </c>
      <c r="E6" s="1" t="s">
        <v>327</v>
      </c>
      <c r="F6" s="1" t="s">
        <v>327</v>
      </c>
      <c r="G6" s="1" t="s">
        <v>327</v>
      </c>
      <c r="H6" s="1" t="s">
        <v>327</v>
      </c>
    </row>
    <row r="7" spans="1:8" ht="15.75" customHeight="1" x14ac:dyDescent="0.25">
      <c r="A7" s="9" t="s">
        <v>379</v>
      </c>
      <c r="B7" s="1" t="s">
        <v>146</v>
      </c>
      <c r="C7" s="1" t="s">
        <v>146</v>
      </c>
      <c r="D7" s="4" t="s">
        <v>146</v>
      </c>
      <c r="E7" s="1" t="s">
        <v>145</v>
      </c>
      <c r="F7" s="1" t="s">
        <v>146</v>
      </c>
      <c r="G7" s="1" t="s">
        <v>145</v>
      </c>
      <c r="H7" s="8" t="s">
        <v>145</v>
      </c>
    </row>
    <row r="8" spans="1:8" ht="15.75" customHeight="1" x14ac:dyDescent="0.25">
      <c r="A8" s="9" t="s">
        <v>380</v>
      </c>
      <c r="B8" s="1" t="s">
        <v>146</v>
      </c>
      <c r="C8" s="1" t="s">
        <v>146</v>
      </c>
      <c r="D8" s="1" t="s">
        <v>145</v>
      </c>
      <c r="E8" s="1" t="s">
        <v>145</v>
      </c>
      <c r="F8" s="1" t="s">
        <v>146</v>
      </c>
      <c r="G8" s="1" t="s">
        <v>145</v>
      </c>
      <c r="H8" s="1" t="s">
        <v>145</v>
      </c>
    </row>
    <row r="9" spans="1:8" ht="15.75" customHeight="1" x14ac:dyDescent="0.25">
      <c r="A9" s="9" t="s">
        <v>382</v>
      </c>
      <c r="B9" s="1" t="s">
        <v>146</v>
      </c>
      <c r="C9" s="1" t="s">
        <v>146</v>
      </c>
      <c r="D9" s="8" t="s">
        <v>145</v>
      </c>
      <c r="E9" s="1" t="s">
        <v>145</v>
      </c>
      <c r="F9" s="1" t="s">
        <v>146</v>
      </c>
      <c r="G9" s="1" t="s">
        <v>145</v>
      </c>
      <c r="H9" s="8" t="s">
        <v>145</v>
      </c>
    </row>
    <row r="10" spans="1:8" ht="15.75" customHeight="1" x14ac:dyDescent="0.25">
      <c r="A10" s="19" t="s">
        <v>385</v>
      </c>
      <c r="B10" s="1" t="s">
        <v>145</v>
      </c>
      <c r="C10" s="1" t="s">
        <v>327</v>
      </c>
      <c r="D10" s="1" t="s">
        <v>327</v>
      </c>
      <c r="E10" s="1" t="s">
        <v>327</v>
      </c>
      <c r="F10" s="1" t="s">
        <v>327</v>
      </c>
      <c r="G10" s="1" t="s">
        <v>327</v>
      </c>
      <c r="H10" s="1" t="s">
        <v>327</v>
      </c>
    </row>
    <row r="11" spans="1:8" ht="15.75" customHeight="1" x14ac:dyDescent="0.25">
      <c r="A11" s="9" t="s">
        <v>433</v>
      </c>
      <c r="B11" s="1" t="s">
        <v>146</v>
      </c>
      <c r="C11" s="1" t="s">
        <v>146</v>
      </c>
      <c r="D11" s="1" t="s">
        <v>146</v>
      </c>
      <c r="E11" s="1" t="s">
        <v>145</v>
      </c>
      <c r="F11" s="1" t="s">
        <v>146</v>
      </c>
      <c r="G11" s="1" t="s">
        <v>145</v>
      </c>
      <c r="H11" s="1" t="s">
        <v>146</v>
      </c>
    </row>
    <row r="12" spans="1:8" ht="15.75" customHeight="1" x14ac:dyDescent="0.25">
      <c r="A12" s="9" t="s">
        <v>388</v>
      </c>
      <c r="B12" s="8" t="s">
        <v>145</v>
      </c>
      <c r="C12" s="1" t="s">
        <v>327</v>
      </c>
      <c r="D12" s="1" t="s">
        <v>327</v>
      </c>
      <c r="E12" s="1" t="s">
        <v>327</v>
      </c>
      <c r="F12" s="1" t="s">
        <v>327</v>
      </c>
      <c r="G12" s="1" t="s">
        <v>327</v>
      </c>
      <c r="H12" s="1" t="s">
        <v>327</v>
      </c>
    </row>
    <row r="13" spans="1:8" ht="15.75" customHeight="1" x14ac:dyDescent="0.25">
      <c r="A13" s="19" t="s">
        <v>391</v>
      </c>
      <c r="B13" s="1" t="s">
        <v>145</v>
      </c>
      <c r="C13" s="1" t="s">
        <v>327</v>
      </c>
      <c r="D13" s="1" t="s">
        <v>327</v>
      </c>
      <c r="E13" s="1" t="s">
        <v>327</v>
      </c>
      <c r="F13" s="1" t="s">
        <v>327</v>
      </c>
      <c r="G13" s="1" t="s">
        <v>327</v>
      </c>
      <c r="H13" s="1" t="s">
        <v>145</v>
      </c>
    </row>
    <row r="14" spans="1:8" ht="15.75" customHeight="1" x14ac:dyDescent="0.25">
      <c r="A14" s="19" t="s">
        <v>392</v>
      </c>
      <c r="B14" s="1" t="s">
        <v>145</v>
      </c>
      <c r="C14" s="1" t="s">
        <v>327</v>
      </c>
      <c r="D14" s="1" t="s">
        <v>327</v>
      </c>
      <c r="E14" s="1" t="s">
        <v>327</v>
      </c>
      <c r="F14" s="1" t="s">
        <v>327</v>
      </c>
      <c r="G14" s="1" t="s">
        <v>327</v>
      </c>
      <c r="H14" s="1" t="s">
        <v>145</v>
      </c>
    </row>
    <row r="15" spans="1:8" ht="15.75" customHeight="1" x14ac:dyDescent="0.25">
      <c r="A15" s="9" t="s">
        <v>393</v>
      </c>
      <c r="B15" s="1" t="s">
        <v>146</v>
      </c>
      <c r="C15" s="1" t="s">
        <v>145</v>
      </c>
      <c r="D15" s="1" t="s">
        <v>146</v>
      </c>
      <c r="E15" s="1" t="s">
        <v>145</v>
      </c>
      <c r="F15" s="1" t="s">
        <v>146</v>
      </c>
      <c r="G15" s="1" t="s">
        <v>145</v>
      </c>
      <c r="H15" s="1" t="s">
        <v>146</v>
      </c>
    </row>
    <row r="16" spans="1:8" ht="15.75" customHeight="1" x14ac:dyDescent="0.25">
      <c r="A16" s="9" t="s">
        <v>394</v>
      </c>
      <c r="B16" s="1" t="s">
        <v>146</v>
      </c>
      <c r="C16" s="1" t="s">
        <v>145</v>
      </c>
      <c r="D16" s="1" t="s">
        <v>145</v>
      </c>
      <c r="E16" s="1" t="s">
        <v>145</v>
      </c>
      <c r="F16" s="1" t="s">
        <v>146</v>
      </c>
      <c r="G16" s="1" t="s">
        <v>145</v>
      </c>
      <c r="H16" s="1" t="s">
        <v>145</v>
      </c>
    </row>
    <row r="17" spans="1:8" ht="15.75" customHeight="1" x14ac:dyDescent="0.25">
      <c r="A17" s="9" t="s">
        <v>395</v>
      </c>
      <c r="B17" s="1" t="s">
        <v>146</v>
      </c>
      <c r="C17" s="1" t="s">
        <v>327</v>
      </c>
      <c r="D17" s="1" t="s">
        <v>327</v>
      </c>
      <c r="E17" s="1" t="s">
        <v>327</v>
      </c>
      <c r="F17" s="1" t="s">
        <v>146</v>
      </c>
      <c r="G17" s="1" t="s">
        <v>145</v>
      </c>
      <c r="H17" s="1" t="s">
        <v>146</v>
      </c>
    </row>
    <row r="18" spans="1:8" ht="15.75" customHeight="1" x14ac:dyDescent="0.25">
      <c r="A18" s="9" t="s">
        <v>396</v>
      </c>
      <c r="B18" s="1" t="s">
        <v>146</v>
      </c>
      <c r="C18" s="1" t="s">
        <v>145</v>
      </c>
      <c r="D18" s="1" t="s">
        <v>146</v>
      </c>
      <c r="E18" s="1" t="s">
        <v>145</v>
      </c>
      <c r="F18" s="1" t="s">
        <v>146</v>
      </c>
      <c r="G18" s="1" t="s">
        <v>145</v>
      </c>
      <c r="H18" s="1" t="s">
        <v>145</v>
      </c>
    </row>
    <row r="19" spans="1:8" ht="15.75" customHeight="1" x14ac:dyDescent="0.25">
      <c r="A19" s="9" t="s">
        <v>430</v>
      </c>
      <c r="B19" s="1" t="s">
        <v>146</v>
      </c>
      <c r="C19" s="1" t="s">
        <v>145</v>
      </c>
      <c r="D19" s="1" t="s">
        <v>145</v>
      </c>
      <c r="E19" s="1" t="s">
        <v>145</v>
      </c>
      <c r="F19" s="1" t="s">
        <v>146</v>
      </c>
      <c r="G19" s="1" t="s">
        <v>145</v>
      </c>
      <c r="H19" s="1" t="s">
        <v>145</v>
      </c>
    </row>
    <row r="20" spans="1:8" ht="15.75" customHeight="1" x14ac:dyDescent="0.25">
      <c r="A20" s="9" t="s">
        <v>432</v>
      </c>
      <c r="B20" s="1" t="s">
        <v>146</v>
      </c>
      <c r="C20" s="1" t="s">
        <v>145</v>
      </c>
      <c r="D20" s="1" t="s">
        <v>146</v>
      </c>
      <c r="E20" s="1" t="s">
        <v>145</v>
      </c>
      <c r="F20" s="1" t="s">
        <v>146</v>
      </c>
      <c r="G20" s="1" t="s">
        <v>145</v>
      </c>
      <c r="H20" s="1" t="s">
        <v>145</v>
      </c>
    </row>
    <row r="21" spans="1:8" ht="15.75" customHeight="1" x14ac:dyDescent="0.25">
      <c r="A21" s="9" t="s">
        <v>400</v>
      </c>
      <c r="B21" s="1" t="s">
        <v>146</v>
      </c>
      <c r="C21" s="1" t="s">
        <v>146</v>
      </c>
      <c r="D21" s="1" t="s">
        <v>146</v>
      </c>
      <c r="E21" s="1" t="s">
        <v>145</v>
      </c>
      <c r="F21" s="1" t="s">
        <v>146</v>
      </c>
      <c r="G21" s="1" t="s">
        <v>145</v>
      </c>
      <c r="H21" s="1" t="s">
        <v>145</v>
      </c>
    </row>
    <row r="22" spans="1:8" ht="15.75" customHeight="1" x14ac:dyDescent="0.25">
      <c r="A22" s="9" t="s">
        <v>401</v>
      </c>
      <c r="B22" s="1" t="s">
        <v>146</v>
      </c>
      <c r="C22" s="1" t="s">
        <v>146</v>
      </c>
      <c r="D22" s="1" t="s">
        <v>146</v>
      </c>
      <c r="E22" s="1" t="s">
        <v>145</v>
      </c>
      <c r="F22" s="1" t="s">
        <v>146</v>
      </c>
      <c r="G22" s="1" t="s">
        <v>145</v>
      </c>
      <c r="H22" s="1" t="s">
        <v>145</v>
      </c>
    </row>
    <row r="23" spans="1:8" ht="15.75" customHeight="1" x14ac:dyDescent="0.25">
      <c r="A23" s="16" t="s">
        <v>402</v>
      </c>
      <c r="B23" s="1" t="s">
        <v>145</v>
      </c>
      <c r="C23" s="1" t="s">
        <v>327</v>
      </c>
      <c r="D23" s="1" t="s">
        <v>327</v>
      </c>
      <c r="E23" s="1" t="s">
        <v>327</v>
      </c>
      <c r="F23" s="1" t="s">
        <v>327</v>
      </c>
      <c r="G23" s="1" t="s">
        <v>327</v>
      </c>
      <c r="H23" s="1" t="s">
        <v>327</v>
      </c>
    </row>
    <row r="24" spans="1:8" ht="15.75" customHeight="1" x14ac:dyDescent="0.25">
      <c r="A24" s="16" t="s">
        <v>443</v>
      </c>
      <c r="B24" s="1" t="s">
        <v>145</v>
      </c>
      <c r="C24" s="1" t="s">
        <v>327</v>
      </c>
      <c r="D24" s="1" t="s">
        <v>327</v>
      </c>
      <c r="E24" s="1" t="s">
        <v>327</v>
      </c>
      <c r="F24" s="1" t="s">
        <v>327</v>
      </c>
      <c r="G24" s="1" t="s">
        <v>327</v>
      </c>
      <c r="H24" s="1" t="s">
        <v>327</v>
      </c>
    </row>
    <row r="25" spans="1:8" ht="15.75" customHeight="1" x14ac:dyDescent="0.25">
      <c r="A25" s="9" t="s">
        <v>408</v>
      </c>
      <c r="B25" s="1" t="s">
        <v>146</v>
      </c>
      <c r="C25" s="4" t="s">
        <v>146</v>
      </c>
      <c r="D25" s="1" t="s">
        <v>146</v>
      </c>
      <c r="E25" s="1" t="s">
        <v>145</v>
      </c>
      <c r="F25" s="1" t="s">
        <v>146</v>
      </c>
      <c r="G25" s="1" t="s">
        <v>145</v>
      </c>
      <c r="H25" s="4" t="s">
        <v>146</v>
      </c>
    </row>
    <row r="26" spans="1:8" ht="15.75" customHeight="1" x14ac:dyDescent="0.25">
      <c r="A26" s="1" t="s">
        <v>409</v>
      </c>
      <c r="B26" s="1" t="s">
        <v>146</v>
      </c>
      <c r="C26" s="8" t="s">
        <v>145</v>
      </c>
      <c r="D26" s="1" t="s">
        <v>146</v>
      </c>
      <c r="E26" s="1" t="s">
        <v>145</v>
      </c>
      <c r="F26" s="1" t="s">
        <v>146</v>
      </c>
      <c r="G26" s="4" t="s">
        <v>145</v>
      </c>
      <c r="H26" s="8" t="s">
        <v>145</v>
      </c>
    </row>
  </sheetData>
  <conditionalFormatting sqref="B2:F26 G12:H12">
    <cfRule type="cellIs" dxfId="13" priority="1" operator="equal">
      <formula>"Yes"</formula>
    </cfRule>
    <cfRule type="cellIs" dxfId="12" priority="2" operator="equal">
      <formula>"No"</formula>
    </cfRule>
  </conditionalFormatting>
  <conditionalFormatting sqref="H2:H26">
    <cfRule type="cellIs" dxfId="11" priority="3" operator="equal">
      <formula>"Yes"</formula>
    </cfRule>
    <cfRule type="cellIs" dxfId="10" priority="4" operator="equal">
      <formula>"No"</formula>
    </cfRule>
    <cfRule type="cellIs" dxfId="9" priority="5" operator="equal">
      <formula>"Yes"</formula>
    </cfRule>
  </conditionalFormatting>
  <conditionalFormatting sqref="H5:H6 H10 H23:H24 G2:G26">
    <cfRule type="cellIs" dxfId="8" priority="6" operator="equal">
      <formula>"Yes"</formula>
    </cfRule>
    <cfRule type="cellIs" dxfId="7" priority="7" operator="equal">
      <formula>"No"</formula>
    </cfRule>
  </conditionalFormatting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2:H29"/>
  <sheetViews>
    <sheetView workbookViewId="0">
      <selection activeCell="A15" activeCellId="2" sqref="A23:A33 A17:A20 A2:A15"/>
    </sheetView>
  </sheetViews>
  <sheetFormatPr defaultColWidth="14.453125" defaultRowHeight="15.75" customHeight="1" x14ac:dyDescent="0.25"/>
  <cols>
    <col min="1" max="1" width="15.6328125" customWidth="1"/>
    <col min="4" max="4" width="16.90625" customWidth="1"/>
    <col min="7" max="7" width="19" customWidth="1"/>
  </cols>
  <sheetData>
    <row r="2" spans="1:8" ht="15.75" customHeight="1" x14ac:dyDescent="0.25">
      <c r="A2" s="16" t="s">
        <v>219</v>
      </c>
    </row>
    <row r="4" spans="1:8" ht="15.75" customHeight="1" x14ac:dyDescent="0.25">
      <c r="A4" s="1" t="s">
        <v>188</v>
      </c>
      <c r="B4" s="1" t="s">
        <v>91</v>
      </c>
      <c r="C4" s="1" t="s">
        <v>92</v>
      </c>
      <c r="D4" s="1" t="s">
        <v>93</v>
      </c>
      <c r="E4" s="1" t="s">
        <v>94</v>
      </c>
      <c r="F4" s="1" t="s">
        <v>95</v>
      </c>
      <c r="G4" s="1" t="s">
        <v>4</v>
      </c>
      <c r="H4" s="1" t="s">
        <v>178</v>
      </c>
    </row>
    <row r="5" spans="1:8" ht="15.75" customHeight="1" x14ac:dyDescent="0.25">
      <c r="A5" s="1" t="s">
        <v>369</v>
      </c>
      <c r="B5" s="1" t="s">
        <v>146</v>
      </c>
      <c r="C5" s="1" t="s">
        <v>146</v>
      </c>
      <c r="D5" s="1" t="s">
        <v>145</v>
      </c>
      <c r="E5" s="1" t="s">
        <v>146</v>
      </c>
      <c r="F5" s="1" t="s">
        <v>146</v>
      </c>
      <c r="G5" s="1" t="s">
        <v>146</v>
      </c>
      <c r="H5" s="1" t="s">
        <v>145</v>
      </c>
    </row>
    <row r="6" spans="1:8" ht="15.75" customHeight="1" x14ac:dyDescent="0.25">
      <c r="A6" s="1" t="s">
        <v>370</v>
      </c>
      <c r="B6" s="1" t="s">
        <v>146</v>
      </c>
      <c r="C6" s="1" t="s">
        <v>146</v>
      </c>
      <c r="D6" s="1" t="s">
        <v>146</v>
      </c>
      <c r="E6" s="1" t="s">
        <v>145</v>
      </c>
      <c r="F6" s="1" t="s">
        <v>146</v>
      </c>
      <c r="G6" s="1" t="s">
        <v>145</v>
      </c>
      <c r="H6" s="1" t="s">
        <v>146</v>
      </c>
    </row>
    <row r="7" spans="1:8" ht="15.75" customHeight="1" x14ac:dyDescent="0.25">
      <c r="A7" s="9" t="s">
        <v>372</v>
      </c>
      <c r="B7" s="1" t="s">
        <v>146</v>
      </c>
      <c r="C7" s="1" t="s">
        <v>146</v>
      </c>
      <c r="D7" s="1" t="s">
        <v>146</v>
      </c>
      <c r="E7" s="1" t="s">
        <v>145</v>
      </c>
      <c r="F7" s="1" t="s">
        <v>146</v>
      </c>
      <c r="G7" s="1" t="s">
        <v>146</v>
      </c>
      <c r="H7" s="1" t="s">
        <v>145</v>
      </c>
    </row>
    <row r="8" spans="1:8" ht="15.75" customHeight="1" x14ac:dyDescent="0.25">
      <c r="A8" s="19" t="s">
        <v>376</v>
      </c>
      <c r="B8" s="1" t="s">
        <v>145</v>
      </c>
      <c r="C8" s="1" t="s">
        <v>327</v>
      </c>
      <c r="D8" s="1" t="s">
        <v>327</v>
      </c>
      <c r="E8" s="1" t="s">
        <v>327</v>
      </c>
      <c r="F8" s="1" t="s">
        <v>327</v>
      </c>
      <c r="G8" s="1" t="s">
        <v>327</v>
      </c>
      <c r="H8" s="1" t="s">
        <v>145</v>
      </c>
    </row>
    <row r="9" spans="1:8" ht="15.75" customHeight="1" x14ac:dyDescent="0.25">
      <c r="A9" s="9" t="s">
        <v>378</v>
      </c>
      <c r="B9" s="1" t="s">
        <v>145</v>
      </c>
      <c r="C9" s="1" t="s">
        <v>327</v>
      </c>
      <c r="D9" s="1" t="s">
        <v>327</v>
      </c>
      <c r="E9" s="1" t="s">
        <v>327</v>
      </c>
      <c r="F9" s="1" t="s">
        <v>327</v>
      </c>
      <c r="G9" s="1" t="s">
        <v>327</v>
      </c>
      <c r="H9" s="1" t="s">
        <v>145</v>
      </c>
    </row>
    <row r="10" spans="1:8" ht="15.75" customHeight="1" x14ac:dyDescent="0.25">
      <c r="A10" s="9" t="s">
        <v>379</v>
      </c>
      <c r="B10" s="1" t="s">
        <v>146</v>
      </c>
      <c r="C10" s="1" t="s">
        <v>146</v>
      </c>
      <c r="D10" s="1" t="s">
        <v>145</v>
      </c>
      <c r="E10" s="1" t="s">
        <v>145</v>
      </c>
      <c r="F10" s="1" t="s">
        <v>146</v>
      </c>
      <c r="G10" s="1" t="s">
        <v>145</v>
      </c>
      <c r="H10" s="1" t="s">
        <v>146</v>
      </c>
    </row>
    <row r="11" spans="1:8" ht="15.75" customHeight="1" x14ac:dyDescent="0.25">
      <c r="A11" s="9" t="s">
        <v>380</v>
      </c>
      <c r="B11" s="1" t="s">
        <v>146</v>
      </c>
      <c r="C11" s="1" t="s">
        <v>146</v>
      </c>
      <c r="D11" s="1" t="s">
        <v>145</v>
      </c>
      <c r="E11" s="1" t="s">
        <v>145</v>
      </c>
      <c r="F11" s="1" t="s">
        <v>146</v>
      </c>
      <c r="G11" s="1" t="s">
        <v>145</v>
      </c>
      <c r="H11" s="1" t="s">
        <v>145</v>
      </c>
    </row>
    <row r="12" spans="1:8" ht="15.75" customHeight="1" x14ac:dyDescent="0.25">
      <c r="A12" s="9" t="s">
        <v>382</v>
      </c>
      <c r="B12" s="1" t="s">
        <v>146</v>
      </c>
      <c r="C12" s="1" t="s">
        <v>146</v>
      </c>
      <c r="D12" s="1" t="s">
        <v>146</v>
      </c>
      <c r="E12" s="1" t="s">
        <v>145</v>
      </c>
      <c r="F12" s="1" t="s">
        <v>146</v>
      </c>
      <c r="G12" s="1" t="s">
        <v>145</v>
      </c>
      <c r="H12" s="1" t="s">
        <v>146</v>
      </c>
    </row>
    <row r="13" spans="1:8" ht="15.75" customHeight="1" x14ac:dyDescent="0.25">
      <c r="A13" s="19" t="s">
        <v>385</v>
      </c>
      <c r="B13" s="1" t="s">
        <v>145</v>
      </c>
      <c r="C13" s="1" t="s">
        <v>327</v>
      </c>
      <c r="D13" s="1" t="s">
        <v>327</v>
      </c>
      <c r="E13" s="1" t="s">
        <v>327</v>
      </c>
      <c r="F13" s="1" t="s">
        <v>327</v>
      </c>
      <c r="G13" s="1" t="s">
        <v>327</v>
      </c>
      <c r="H13" s="1" t="s">
        <v>145</v>
      </c>
    </row>
    <row r="14" spans="1:8" ht="15.75" customHeight="1" x14ac:dyDescent="0.25">
      <c r="A14" s="9" t="s">
        <v>433</v>
      </c>
      <c r="B14" s="1" t="s">
        <v>146</v>
      </c>
      <c r="C14" s="1" t="s">
        <v>146</v>
      </c>
      <c r="D14" s="1" t="s">
        <v>146</v>
      </c>
      <c r="E14" s="1" t="s">
        <v>145</v>
      </c>
      <c r="F14" s="1" t="s">
        <v>146</v>
      </c>
      <c r="G14" s="1" t="s">
        <v>145</v>
      </c>
      <c r="H14" s="1" t="s">
        <v>146</v>
      </c>
    </row>
    <row r="15" spans="1:8" ht="15.75" customHeight="1" x14ac:dyDescent="0.25">
      <c r="A15" s="9" t="s">
        <v>388</v>
      </c>
      <c r="B15" s="1" t="s">
        <v>146</v>
      </c>
      <c r="C15" s="1" t="s">
        <v>327</v>
      </c>
      <c r="D15" s="1" t="s">
        <v>327</v>
      </c>
      <c r="E15" s="1" t="s">
        <v>327</v>
      </c>
      <c r="F15" s="1" t="s">
        <v>146</v>
      </c>
      <c r="G15" s="1" t="s">
        <v>146</v>
      </c>
      <c r="H15" s="1" t="s">
        <v>146</v>
      </c>
    </row>
    <row r="16" spans="1:8" ht="15.75" customHeight="1" x14ac:dyDescent="0.25">
      <c r="A16" s="19" t="s">
        <v>391</v>
      </c>
      <c r="B16" s="1" t="s">
        <v>145</v>
      </c>
      <c r="C16" s="1" t="s">
        <v>327</v>
      </c>
      <c r="D16" s="1" t="s">
        <v>327</v>
      </c>
      <c r="E16" s="1" t="s">
        <v>327</v>
      </c>
      <c r="F16" s="1" t="s">
        <v>327</v>
      </c>
      <c r="G16" s="1" t="s">
        <v>327</v>
      </c>
      <c r="H16" s="1" t="s">
        <v>145</v>
      </c>
    </row>
    <row r="17" spans="1:8" ht="15.75" customHeight="1" x14ac:dyDescent="0.25">
      <c r="A17" s="19" t="s">
        <v>392</v>
      </c>
      <c r="B17" s="1" t="s">
        <v>145</v>
      </c>
      <c r="C17" s="1" t="s">
        <v>327</v>
      </c>
      <c r="D17" s="1" t="s">
        <v>327</v>
      </c>
      <c r="E17" s="1" t="s">
        <v>327</v>
      </c>
      <c r="F17" s="1" t="s">
        <v>327</v>
      </c>
      <c r="G17" s="1" t="s">
        <v>327</v>
      </c>
      <c r="H17" s="1" t="s">
        <v>145</v>
      </c>
    </row>
    <row r="18" spans="1:8" ht="15.75" customHeight="1" x14ac:dyDescent="0.25">
      <c r="A18" s="9" t="s">
        <v>393</v>
      </c>
      <c r="B18" s="1" t="s">
        <v>146</v>
      </c>
      <c r="C18" s="1" t="s">
        <v>145</v>
      </c>
      <c r="D18" s="1" t="s">
        <v>146</v>
      </c>
      <c r="E18" s="1" t="s">
        <v>145</v>
      </c>
      <c r="F18" s="1" t="s">
        <v>146</v>
      </c>
      <c r="G18" s="1" t="s">
        <v>145</v>
      </c>
      <c r="H18" s="1" t="s">
        <v>146</v>
      </c>
    </row>
    <row r="19" spans="1:8" ht="15.75" customHeight="1" x14ac:dyDescent="0.25">
      <c r="A19" s="9" t="s">
        <v>394</v>
      </c>
      <c r="B19" s="1" t="s">
        <v>146</v>
      </c>
      <c r="C19" s="1" t="s">
        <v>145</v>
      </c>
      <c r="D19" s="1" t="s">
        <v>145</v>
      </c>
      <c r="E19" s="1" t="s">
        <v>145</v>
      </c>
      <c r="F19" s="1" t="s">
        <v>146</v>
      </c>
      <c r="G19" s="1" t="s">
        <v>145</v>
      </c>
      <c r="H19" s="1" t="s">
        <v>145</v>
      </c>
    </row>
    <row r="20" spans="1:8" ht="15.75" customHeight="1" x14ac:dyDescent="0.25">
      <c r="A20" s="9" t="s">
        <v>395</v>
      </c>
      <c r="B20" s="1" t="s">
        <v>146</v>
      </c>
      <c r="C20" s="1" t="s">
        <v>327</v>
      </c>
      <c r="D20" s="1" t="s">
        <v>327</v>
      </c>
      <c r="E20" s="1" t="s">
        <v>327</v>
      </c>
      <c r="F20" s="1" t="s">
        <v>146</v>
      </c>
      <c r="G20" s="1" t="s">
        <v>145</v>
      </c>
      <c r="H20" s="1" t="s">
        <v>146</v>
      </c>
    </row>
    <row r="21" spans="1:8" ht="15.75" customHeight="1" x14ac:dyDescent="0.25">
      <c r="A21" s="9" t="s">
        <v>396</v>
      </c>
      <c r="B21" s="1" t="s">
        <v>146</v>
      </c>
      <c r="C21" s="1" t="s">
        <v>145</v>
      </c>
      <c r="D21" s="1" t="s">
        <v>146</v>
      </c>
      <c r="E21" s="1" t="s">
        <v>145</v>
      </c>
      <c r="F21" s="1" t="s">
        <v>146</v>
      </c>
      <c r="G21" s="1" t="s">
        <v>145</v>
      </c>
      <c r="H21" s="1" t="s">
        <v>145</v>
      </c>
    </row>
    <row r="22" spans="1:8" ht="15.75" customHeight="1" x14ac:dyDescent="0.25">
      <c r="A22" s="9" t="s">
        <v>430</v>
      </c>
      <c r="B22" s="1" t="s">
        <v>146</v>
      </c>
      <c r="C22" s="1" t="s">
        <v>145</v>
      </c>
      <c r="D22" s="1" t="s">
        <v>145</v>
      </c>
      <c r="E22" s="1" t="s">
        <v>145</v>
      </c>
      <c r="F22" s="1" t="s">
        <v>146</v>
      </c>
      <c r="G22" s="1" t="s">
        <v>145</v>
      </c>
      <c r="H22" s="1" t="s">
        <v>145</v>
      </c>
    </row>
    <row r="23" spans="1:8" ht="15.75" customHeight="1" x14ac:dyDescent="0.25">
      <c r="A23" s="9" t="s">
        <v>432</v>
      </c>
      <c r="B23" s="1" t="s">
        <v>146</v>
      </c>
      <c r="C23" s="1" t="s">
        <v>145</v>
      </c>
      <c r="D23" s="1" t="s">
        <v>146</v>
      </c>
      <c r="E23" s="1" t="s">
        <v>145</v>
      </c>
      <c r="F23" s="1" t="s">
        <v>146</v>
      </c>
      <c r="G23" s="1" t="s">
        <v>145</v>
      </c>
      <c r="H23" s="1" t="s">
        <v>145</v>
      </c>
    </row>
    <row r="24" spans="1:8" ht="15.75" customHeight="1" x14ac:dyDescent="0.25">
      <c r="A24" s="9" t="s">
        <v>400</v>
      </c>
      <c r="B24" s="1" t="s">
        <v>146</v>
      </c>
      <c r="C24" s="1" t="s">
        <v>146</v>
      </c>
      <c r="D24" s="1" t="s">
        <v>146</v>
      </c>
      <c r="E24" s="1" t="s">
        <v>145</v>
      </c>
      <c r="F24" s="1" t="s">
        <v>146</v>
      </c>
      <c r="G24" s="1" t="s">
        <v>145</v>
      </c>
      <c r="H24" s="1" t="s">
        <v>145</v>
      </c>
    </row>
    <row r="25" spans="1:8" ht="15.75" customHeight="1" x14ac:dyDescent="0.25">
      <c r="A25" s="9" t="s">
        <v>401</v>
      </c>
      <c r="B25" s="1" t="s">
        <v>146</v>
      </c>
      <c r="C25" s="1" t="s">
        <v>146</v>
      </c>
      <c r="D25" s="1" t="s">
        <v>146</v>
      </c>
      <c r="E25" s="1" t="s">
        <v>145</v>
      </c>
      <c r="F25" s="1" t="s">
        <v>146</v>
      </c>
      <c r="G25" s="1" t="s">
        <v>145</v>
      </c>
      <c r="H25" s="1" t="s">
        <v>145</v>
      </c>
    </row>
    <row r="26" spans="1:8" ht="15.75" customHeight="1" x14ac:dyDescent="0.25">
      <c r="A26" s="16" t="s">
        <v>402</v>
      </c>
      <c r="B26" s="1" t="s">
        <v>145</v>
      </c>
      <c r="C26" s="1" t="s">
        <v>327</v>
      </c>
      <c r="D26" s="1" t="s">
        <v>327</v>
      </c>
      <c r="E26" s="1" t="s">
        <v>327</v>
      </c>
      <c r="F26" s="1" t="s">
        <v>327</v>
      </c>
      <c r="G26" s="1" t="s">
        <v>327</v>
      </c>
      <c r="H26" s="1" t="s">
        <v>145</v>
      </c>
    </row>
    <row r="27" spans="1:8" ht="15.75" customHeight="1" x14ac:dyDescent="0.25">
      <c r="A27" s="16" t="s">
        <v>443</v>
      </c>
      <c r="B27" s="1" t="s">
        <v>145</v>
      </c>
      <c r="C27" s="1" t="s">
        <v>327</v>
      </c>
      <c r="D27" s="1" t="s">
        <v>327</v>
      </c>
      <c r="E27" s="1" t="s">
        <v>327</v>
      </c>
      <c r="F27" s="1" t="s">
        <v>327</v>
      </c>
      <c r="G27" s="1" t="s">
        <v>327</v>
      </c>
      <c r="H27" s="1" t="s">
        <v>145</v>
      </c>
    </row>
    <row r="28" spans="1:8" ht="15.75" customHeight="1" x14ac:dyDescent="0.25">
      <c r="A28" s="9" t="s">
        <v>408</v>
      </c>
      <c r="B28" s="1" t="s">
        <v>146</v>
      </c>
      <c r="C28" s="1" t="s">
        <v>145</v>
      </c>
      <c r="D28" s="1" t="s">
        <v>146</v>
      </c>
      <c r="E28" s="1" t="s">
        <v>145</v>
      </c>
      <c r="F28" s="1" t="s">
        <v>146</v>
      </c>
      <c r="G28" s="1" t="s">
        <v>145</v>
      </c>
      <c r="H28" s="1" t="s">
        <v>145</v>
      </c>
    </row>
    <row r="29" spans="1:8" ht="15.75" customHeight="1" x14ac:dyDescent="0.25">
      <c r="A29" s="1" t="s">
        <v>409</v>
      </c>
      <c r="B29" s="1" t="s">
        <v>146</v>
      </c>
      <c r="C29" s="1" t="s">
        <v>146</v>
      </c>
      <c r="D29" s="1" t="s">
        <v>146</v>
      </c>
      <c r="E29" s="1" t="s">
        <v>145</v>
      </c>
      <c r="F29" s="1" t="s">
        <v>146</v>
      </c>
      <c r="G29" s="1" t="s">
        <v>146</v>
      </c>
      <c r="H29" s="4" t="s">
        <v>182</v>
      </c>
    </row>
  </sheetData>
  <conditionalFormatting sqref="B5:F29">
    <cfRule type="cellIs" dxfId="6" priority="1" operator="equal">
      <formula>"Yes"</formula>
    </cfRule>
    <cfRule type="cellIs" dxfId="5" priority="2" operator="equal">
      <formula>"No"</formula>
    </cfRule>
  </conditionalFormatting>
  <conditionalFormatting sqref="G5:G29">
    <cfRule type="cellIs" dxfId="4" priority="6" operator="equal">
      <formula>"Yes"</formula>
    </cfRule>
    <cfRule type="cellIs" dxfId="3" priority="7" operator="equal">
      <formula>"No"</formula>
    </cfRule>
  </conditionalFormatting>
  <conditionalFormatting sqref="H5:H29">
    <cfRule type="cellIs" dxfId="2" priority="3" operator="equal">
      <formula>"Yes"</formula>
    </cfRule>
    <cfRule type="cellIs" dxfId="1" priority="4" operator="equal">
      <formula>"No"</formula>
    </cfRule>
    <cfRule type="cellIs" dxfId="0" priority="5" operator="equal">
      <formula>"Yes"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I1000"/>
  <sheetViews>
    <sheetView workbookViewId="0">
      <selection activeCell="A15" activeCellId="2" sqref="A23:A33 A17:A20 A2:A15"/>
    </sheetView>
  </sheetViews>
  <sheetFormatPr defaultColWidth="14.453125" defaultRowHeight="15.75" customHeight="1" x14ac:dyDescent="0.25"/>
  <cols>
    <col min="1" max="1" width="32.54296875" customWidth="1"/>
    <col min="2" max="2" width="21.08984375" customWidth="1"/>
    <col min="6" max="6" width="17.6328125" customWidth="1"/>
    <col min="9" max="9" width="62.54296875" customWidth="1"/>
  </cols>
  <sheetData>
    <row r="1" spans="1:9" ht="15.5" x14ac:dyDescent="0.35">
      <c r="A1" s="21" t="s">
        <v>444</v>
      </c>
      <c r="B1" s="21" t="s">
        <v>445</v>
      </c>
      <c r="C1" s="21" t="s">
        <v>0</v>
      </c>
      <c r="D1" s="22" t="s">
        <v>446</v>
      </c>
      <c r="E1" s="22" t="s">
        <v>447</v>
      </c>
      <c r="F1" s="22" t="s">
        <v>448</v>
      </c>
      <c r="G1" s="21" t="s">
        <v>193</v>
      </c>
      <c r="H1" s="21" t="s">
        <v>449</v>
      </c>
      <c r="I1" s="21" t="s">
        <v>450</v>
      </c>
    </row>
    <row r="2" spans="1:9" ht="15.75" customHeight="1" x14ac:dyDescent="0.25">
      <c r="A2" s="23" t="s">
        <v>451</v>
      </c>
      <c r="B2" s="23" t="s">
        <v>452</v>
      </c>
      <c r="C2" s="23" t="s">
        <v>453</v>
      </c>
      <c r="D2" s="24" t="s">
        <v>454</v>
      </c>
      <c r="E2" s="25"/>
      <c r="F2" s="25" t="s">
        <v>111</v>
      </c>
      <c r="G2" s="26" t="s">
        <v>111</v>
      </c>
      <c r="H2" s="26"/>
      <c r="I2" s="23"/>
    </row>
    <row r="3" spans="1:9" ht="15.75" customHeight="1" x14ac:dyDescent="0.25">
      <c r="A3" s="23" t="s">
        <v>455</v>
      </c>
      <c r="B3" s="23" t="s">
        <v>452</v>
      </c>
      <c r="C3" s="23" t="s">
        <v>456</v>
      </c>
      <c r="D3" s="24" t="s">
        <v>454</v>
      </c>
      <c r="E3" s="25"/>
      <c r="F3" s="25" t="s">
        <v>111</v>
      </c>
      <c r="G3" s="26" t="s">
        <v>111</v>
      </c>
      <c r="H3" s="26"/>
      <c r="I3" s="23"/>
    </row>
    <row r="4" spans="1:9" ht="15.75" customHeight="1" x14ac:dyDescent="0.25">
      <c r="A4" s="23" t="s">
        <v>457</v>
      </c>
      <c r="B4" s="23" t="s">
        <v>452</v>
      </c>
      <c r="C4" s="23" t="s">
        <v>456</v>
      </c>
      <c r="D4" s="25"/>
      <c r="E4" s="25"/>
      <c r="F4" s="25" t="s">
        <v>458</v>
      </c>
      <c r="G4" s="26" t="s">
        <v>156</v>
      </c>
      <c r="H4" s="26"/>
      <c r="I4" s="23"/>
    </row>
    <row r="5" spans="1:9" ht="15.75" customHeight="1" x14ac:dyDescent="0.25">
      <c r="A5" s="23" t="s">
        <v>459</v>
      </c>
      <c r="B5" s="23"/>
      <c r="C5" s="23"/>
      <c r="D5" s="27"/>
      <c r="E5" s="27"/>
      <c r="F5" s="27"/>
      <c r="G5" s="23"/>
      <c r="H5" s="23"/>
      <c r="I5" s="23"/>
    </row>
    <row r="6" spans="1:9" ht="15.75" customHeight="1" x14ac:dyDescent="0.25">
      <c r="A6" s="23" t="s">
        <v>459</v>
      </c>
      <c r="B6" s="23"/>
      <c r="C6" s="23"/>
      <c r="D6" s="27"/>
      <c r="E6" s="27"/>
      <c r="F6" s="27"/>
      <c r="G6" s="23"/>
      <c r="H6" s="23"/>
      <c r="I6" s="23"/>
    </row>
    <row r="7" spans="1:9" ht="15.75" customHeight="1" x14ac:dyDescent="0.25">
      <c r="A7" s="23" t="s">
        <v>460</v>
      </c>
      <c r="B7" s="23" t="s">
        <v>452</v>
      </c>
      <c r="C7" s="23" t="s">
        <v>456</v>
      </c>
      <c r="D7" s="25"/>
      <c r="E7" s="25"/>
      <c r="F7" s="25" t="s">
        <v>111</v>
      </c>
      <c r="G7" s="26" t="s">
        <v>156</v>
      </c>
      <c r="H7" s="26"/>
      <c r="I7" s="23"/>
    </row>
    <row r="8" spans="1:9" ht="15.75" customHeight="1" x14ac:dyDescent="0.25">
      <c r="A8" s="23" t="s">
        <v>461</v>
      </c>
      <c r="B8" s="23" t="s">
        <v>452</v>
      </c>
      <c r="C8" s="23" t="s">
        <v>456</v>
      </c>
      <c r="D8" s="24"/>
      <c r="E8" s="24"/>
      <c r="F8" s="24"/>
      <c r="G8" s="28"/>
      <c r="H8" s="28"/>
      <c r="I8" s="23"/>
    </row>
    <row r="9" spans="1:9" ht="15.75" customHeight="1" x14ac:dyDescent="0.25">
      <c r="A9" s="23" t="s">
        <v>462</v>
      </c>
      <c r="B9" s="23"/>
      <c r="C9" s="23"/>
      <c r="D9" s="27"/>
      <c r="E9" s="27"/>
      <c r="F9" s="27"/>
      <c r="G9" s="23"/>
      <c r="H9" s="23"/>
      <c r="I9" s="23"/>
    </row>
    <row r="10" spans="1:9" ht="15.75" customHeight="1" x14ac:dyDescent="0.25">
      <c r="A10" s="23" t="s">
        <v>463</v>
      </c>
      <c r="B10" s="23"/>
      <c r="C10" s="23"/>
      <c r="I10" s="23"/>
    </row>
    <row r="11" spans="1:9" ht="15.75" customHeight="1" x14ac:dyDescent="0.25">
      <c r="A11" s="23" t="s">
        <v>464</v>
      </c>
      <c r="B11" s="23" t="s">
        <v>452</v>
      </c>
      <c r="C11" s="23" t="s">
        <v>456</v>
      </c>
      <c r="D11" s="24" t="s">
        <v>454</v>
      </c>
      <c r="E11" s="25"/>
      <c r="F11" s="25" t="s">
        <v>111</v>
      </c>
      <c r="G11" s="26" t="s">
        <v>111</v>
      </c>
      <c r="H11" s="26"/>
      <c r="I11" s="23"/>
    </row>
    <row r="12" spans="1:9" ht="15.75" customHeight="1" x14ac:dyDescent="0.25">
      <c r="A12" s="23" t="s">
        <v>465</v>
      </c>
      <c r="B12" s="23" t="s">
        <v>452</v>
      </c>
      <c r="C12" s="23" t="s">
        <v>456</v>
      </c>
      <c r="D12" s="25"/>
      <c r="E12" s="25"/>
      <c r="F12" s="25" t="s">
        <v>111</v>
      </c>
      <c r="G12" s="26" t="s">
        <v>156</v>
      </c>
      <c r="H12" s="26"/>
      <c r="I12" s="23"/>
    </row>
    <row r="13" spans="1:9" ht="15.75" customHeight="1" x14ac:dyDescent="0.25">
      <c r="A13" s="23" t="s">
        <v>466</v>
      </c>
      <c r="B13" s="23" t="s">
        <v>452</v>
      </c>
      <c r="C13" s="23" t="s">
        <v>453</v>
      </c>
      <c r="D13" s="24" t="s">
        <v>454</v>
      </c>
      <c r="E13" s="25"/>
      <c r="F13" s="25" t="s">
        <v>111</v>
      </c>
      <c r="G13" s="26" t="s">
        <v>111</v>
      </c>
      <c r="H13" s="26"/>
      <c r="I13" s="23"/>
    </row>
    <row r="14" spans="1:9" ht="15.75" customHeight="1" x14ac:dyDescent="0.25">
      <c r="A14" s="23" t="s">
        <v>467</v>
      </c>
      <c r="B14" s="23" t="s">
        <v>452</v>
      </c>
      <c r="C14" s="23" t="s">
        <v>453</v>
      </c>
      <c r="D14" s="24" t="s">
        <v>454</v>
      </c>
      <c r="E14" s="25"/>
      <c r="F14" s="25" t="s">
        <v>111</v>
      </c>
      <c r="G14" s="26" t="s">
        <v>111</v>
      </c>
      <c r="H14" s="26"/>
      <c r="I14" s="23"/>
    </row>
    <row r="15" spans="1:9" ht="15.75" customHeight="1" x14ac:dyDescent="0.25">
      <c r="A15" s="23" t="s">
        <v>467</v>
      </c>
      <c r="B15" s="23" t="s">
        <v>452</v>
      </c>
      <c r="C15" s="23" t="s">
        <v>453</v>
      </c>
      <c r="D15" s="25"/>
      <c r="E15" s="25"/>
      <c r="F15" s="25" t="s">
        <v>111</v>
      </c>
      <c r="G15" s="26" t="s">
        <v>111</v>
      </c>
      <c r="H15" s="26"/>
      <c r="I15" s="23"/>
    </row>
    <row r="16" spans="1:9" ht="15.75" customHeight="1" x14ac:dyDescent="0.25">
      <c r="A16" s="23" t="s">
        <v>468</v>
      </c>
      <c r="B16" s="23" t="s">
        <v>452</v>
      </c>
      <c r="C16" s="23" t="s">
        <v>453</v>
      </c>
      <c r="D16" s="25"/>
      <c r="E16" s="25"/>
      <c r="F16" s="25" t="s">
        <v>111</v>
      </c>
      <c r="G16" s="26" t="s">
        <v>156</v>
      </c>
      <c r="H16" s="26"/>
      <c r="I16" s="23"/>
    </row>
    <row r="17" spans="1:9" ht="15.75" customHeight="1" x14ac:dyDescent="0.25">
      <c r="A17" s="23"/>
      <c r="B17" s="23"/>
      <c r="C17" s="23"/>
      <c r="D17" s="27"/>
      <c r="E17" s="27"/>
      <c r="F17" s="27"/>
      <c r="G17" s="23"/>
      <c r="H17" s="23"/>
      <c r="I17" s="23"/>
    </row>
    <row r="18" spans="1:9" ht="15.75" customHeight="1" x14ac:dyDescent="0.25">
      <c r="A18" s="23"/>
      <c r="B18" s="23"/>
      <c r="C18" s="23"/>
      <c r="D18" s="27"/>
      <c r="E18" s="27"/>
      <c r="F18" s="27"/>
      <c r="G18" s="23"/>
      <c r="H18" s="23"/>
      <c r="I18" s="23"/>
    </row>
    <row r="19" spans="1:9" ht="15.75" customHeight="1" x14ac:dyDescent="0.25">
      <c r="A19" s="23"/>
      <c r="B19" s="23"/>
      <c r="C19" s="23"/>
      <c r="D19" s="27"/>
      <c r="E19" s="27"/>
      <c r="F19" s="27"/>
      <c r="G19" s="23"/>
      <c r="H19" s="23"/>
      <c r="I19" s="23"/>
    </row>
    <row r="20" spans="1:9" ht="15.75" customHeight="1" x14ac:dyDescent="0.25">
      <c r="A20" s="23"/>
      <c r="B20" s="23"/>
      <c r="C20" s="23"/>
      <c r="D20" s="27"/>
      <c r="E20" s="27"/>
      <c r="F20" s="27"/>
      <c r="G20" s="23"/>
      <c r="H20" s="23"/>
      <c r="I20" s="23"/>
    </row>
    <row r="21" spans="1:9" ht="15.75" customHeight="1" x14ac:dyDescent="0.25">
      <c r="A21" s="23"/>
      <c r="B21" s="23"/>
      <c r="C21" s="23"/>
      <c r="D21" s="27"/>
      <c r="E21" s="27"/>
      <c r="F21" s="27"/>
      <c r="G21" s="23"/>
      <c r="H21" s="23"/>
      <c r="I21" s="23"/>
    </row>
    <row r="22" spans="1:9" ht="15.75" customHeight="1" x14ac:dyDescent="0.25">
      <c r="A22" s="23"/>
      <c r="B22" s="23"/>
      <c r="C22" s="23"/>
      <c r="D22" s="27"/>
      <c r="E22" s="27"/>
      <c r="F22" s="27"/>
      <c r="G22" s="23"/>
      <c r="H22" s="23"/>
      <c r="I22" s="23"/>
    </row>
    <row r="23" spans="1:9" ht="15.75" customHeight="1" x14ac:dyDescent="0.25">
      <c r="A23" s="23"/>
      <c r="B23" s="23"/>
      <c r="C23" s="23"/>
      <c r="D23" s="27"/>
      <c r="E23" s="27"/>
      <c r="F23" s="27"/>
      <c r="G23" s="23"/>
      <c r="H23" s="23"/>
      <c r="I23" s="23"/>
    </row>
    <row r="24" spans="1:9" ht="15.75" customHeight="1" x14ac:dyDescent="0.25">
      <c r="A24" s="23"/>
      <c r="B24" s="23"/>
      <c r="C24" s="23"/>
      <c r="D24" s="27"/>
      <c r="E24" s="27"/>
      <c r="F24" s="27"/>
      <c r="G24" s="23"/>
      <c r="H24" s="23"/>
      <c r="I24" s="23"/>
    </row>
    <row r="25" spans="1:9" ht="15.75" customHeight="1" x14ac:dyDescent="0.25">
      <c r="A25" s="23"/>
      <c r="B25" s="23"/>
      <c r="C25" s="23"/>
      <c r="D25" s="27"/>
      <c r="E25" s="27"/>
      <c r="F25" s="27"/>
      <c r="G25" s="23"/>
      <c r="H25" s="23"/>
      <c r="I25" s="23"/>
    </row>
    <row r="26" spans="1:9" ht="15.75" customHeight="1" x14ac:dyDescent="0.25">
      <c r="A26" s="23"/>
      <c r="B26" s="23"/>
      <c r="C26" s="23"/>
      <c r="D26" s="27"/>
      <c r="E26" s="27"/>
      <c r="F26" s="27"/>
      <c r="G26" s="23"/>
      <c r="H26" s="23"/>
      <c r="I26" s="23"/>
    </row>
    <row r="27" spans="1:9" ht="15.75" customHeight="1" x14ac:dyDescent="0.25">
      <c r="A27" s="23"/>
      <c r="B27" s="23"/>
      <c r="C27" s="23"/>
      <c r="D27" s="27"/>
      <c r="E27" s="27"/>
      <c r="F27" s="27"/>
      <c r="G27" s="23"/>
      <c r="H27" s="23"/>
      <c r="I27" s="23"/>
    </row>
    <row r="28" spans="1:9" ht="15.75" customHeight="1" x14ac:dyDescent="0.25">
      <c r="A28" s="23"/>
      <c r="B28" s="23"/>
      <c r="C28" s="23"/>
      <c r="D28" s="27"/>
      <c r="E28" s="27"/>
      <c r="F28" s="27"/>
      <c r="G28" s="23"/>
      <c r="H28" s="23"/>
      <c r="I28" s="23"/>
    </row>
    <row r="29" spans="1:9" ht="15.75" customHeight="1" x14ac:dyDescent="0.25">
      <c r="A29" s="23"/>
      <c r="B29" s="23"/>
      <c r="C29" s="23"/>
      <c r="D29" s="27"/>
      <c r="E29" s="27"/>
      <c r="F29" s="27"/>
      <c r="G29" s="23"/>
      <c r="H29" s="23"/>
      <c r="I29" s="23"/>
    </row>
    <row r="30" spans="1:9" ht="15.75" customHeight="1" x14ac:dyDescent="0.25">
      <c r="A30" s="23"/>
      <c r="B30" s="23"/>
      <c r="C30" s="23"/>
      <c r="D30" s="27"/>
      <c r="E30" s="27"/>
      <c r="F30" s="27"/>
      <c r="G30" s="23"/>
      <c r="H30" s="23"/>
      <c r="I30" s="23"/>
    </row>
    <row r="31" spans="1:9" ht="15.75" customHeight="1" x14ac:dyDescent="0.25">
      <c r="A31" s="23"/>
      <c r="B31" s="23"/>
      <c r="C31" s="23"/>
      <c r="D31" s="27"/>
      <c r="E31" s="27"/>
      <c r="F31" s="27"/>
      <c r="G31" s="23"/>
      <c r="H31" s="23"/>
      <c r="I31" s="23"/>
    </row>
    <row r="32" spans="1:9" ht="15.75" customHeight="1" x14ac:dyDescent="0.25">
      <c r="A32" s="23"/>
      <c r="B32" s="23"/>
      <c r="C32" s="23"/>
      <c r="D32" s="27"/>
      <c r="E32" s="27"/>
      <c r="F32" s="27"/>
      <c r="G32" s="23"/>
      <c r="H32" s="23"/>
      <c r="I32" s="23"/>
    </row>
    <row r="33" spans="1:9" ht="15.75" customHeight="1" x14ac:dyDescent="0.25">
      <c r="A33" s="23"/>
      <c r="B33" s="23"/>
      <c r="C33" s="23"/>
      <c r="D33" s="27"/>
      <c r="E33" s="27"/>
      <c r="F33" s="27"/>
      <c r="G33" s="23"/>
      <c r="H33" s="23"/>
      <c r="I33" s="23"/>
    </row>
    <row r="34" spans="1:9" ht="15.75" customHeight="1" x14ac:dyDescent="0.25">
      <c r="A34" s="23"/>
      <c r="B34" s="23"/>
      <c r="C34" s="23"/>
      <c r="D34" s="27"/>
      <c r="E34" s="27"/>
      <c r="F34" s="27"/>
      <c r="G34" s="23"/>
      <c r="H34" s="23"/>
      <c r="I34" s="23"/>
    </row>
    <row r="35" spans="1:9" ht="12.5" x14ac:dyDescent="0.25">
      <c r="A35" s="23"/>
      <c r="B35" s="23"/>
      <c r="C35" s="23"/>
      <c r="D35" s="27"/>
      <c r="E35" s="27"/>
      <c r="F35" s="27"/>
      <c r="G35" s="23"/>
      <c r="H35" s="23"/>
      <c r="I35" s="23"/>
    </row>
    <row r="36" spans="1:9" ht="12.5" x14ac:dyDescent="0.25">
      <c r="A36" s="23"/>
      <c r="B36" s="23"/>
      <c r="C36" s="23"/>
      <c r="D36" s="27"/>
      <c r="E36" s="27"/>
      <c r="F36" s="27"/>
      <c r="G36" s="23"/>
      <c r="H36" s="23"/>
      <c r="I36" s="23"/>
    </row>
    <row r="37" spans="1:9" ht="12.5" x14ac:dyDescent="0.25">
      <c r="A37" s="23"/>
      <c r="B37" s="23"/>
      <c r="C37" s="23"/>
      <c r="D37" s="27"/>
      <c r="E37" s="27"/>
      <c r="F37" s="27"/>
      <c r="G37" s="23"/>
      <c r="H37" s="23"/>
      <c r="I37" s="23"/>
    </row>
    <row r="38" spans="1:9" ht="12.5" x14ac:dyDescent="0.25">
      <c r="A38" s="23"/>
      <c r="B38" s="23"/>
      <c r="C38" s="23"/>
      <c r="D38" s="27"/>
      <c r="E38" s="27"/>
      <c r="F38" s="27"/>
      <c r="G38" s="23"/>
      <c r="H38" s="23"/>
      <c r="I38" s="23"/>
    </row>
    <row r="39" spans="1:9" ht="12.5" x14ac:dyDescent="0.25">
      <c r="A39" s="23"/>
      <c r="B39" s="23"/>
      <c r="C39" s="23"/>
      <c r="D39" s="27"/>
      <c r="E39" s="27"/>
      <c r="F39" s="27"/>
      <c r="G39" s="23"/>
      <c r="H39" s="23"/>
      <c r="I39" s="23"/>
    </row>
    <row r="40" spans="1:9" ht="12.5" x14ac:dyDescent="0.25">
      <c r="A40" s="23"/>
      <c r="B40" s="23"/>
      <c r="C40" s="23"/>
      <c r="D40" s="27"/>
      <c r="E40" s="27"/>
      <c r="F40" s="27"/>
      <c r="G40" s="23"/>
      <c r="H40" s="23"/>
      <c r="I40" s="23"/>
    </row>
    <row r="41" spans="1:9" ht="12.5" x14ac:dyDescent="0.25">
      <c r="A41" s="23"/>
      <c r="B41" s="23"/>
      <c r="C41" s="23"/>
      <c r="D41" s="27"/>
      <c r="E41" s="27"/>
      <c r="F41" s="27"/>
      <c r="G41" s="23"/>
      <c r="H41" s="23"/>
      <c r="I41" s="23"/>
    </row>
    <row r="42" spans="1:9" ht="12.5" x14ac:dyDescent="0.25">
      <c r="A42" s="23"/>
      <c r="B42" s="23"/>
      <c r="C42" s="23"/>
      <c r="D42" s="27"/>
      <c r="E42" s="27"/>
      <c r="F42" s="27"/>
      <c r="G42" s="23"/>
      <c r="H42" s="23"/>
      <c r="I42" s="23"/>
    </row>
    <row r="43" spans="1:9" ht="12.5" x14ac:dyDescent="0.25">
      <c r="A43" s="23"/>
      <c r="B43" s="23"/>
      <c r="C43" s="23"/>
      <c r="D43" s="27"/>
      <c r="E43" s="27"/>
      <c r="F43" s="27"/>
      <c r="G43" s="23"/>
      <c r="H43" s="23"/>
      <c r="I43" s="23"/>
    </row>
    <row r="44" spans="1:9" ht="12.5" x14ac:dyDescent="0.25">
      <c r="A44" s="23"/>
      <c r="B44" s="23"/>
      <c r="C44" s="23"/>
      <c r="D44" s="27"/>
      <c r="E44" s="27"/>
      <c r="F44" s="27"/>
      <c r="G44" s="23"/>
      <c r="H44" s="23"/>
      <c r="I44" s="23"/>
    </row>
    <row r="45" spans="1:9" ht="12.5" x14ac:dyDescent="0.25">
      <c r="A45" s="23"/>
      <c r="B45" s="23"/>
      <c r="C45" s="23"/>
      <c r="D45" s="27"/>
      <c r="E45" s="27"/>
      <c r="F45" s="27"/>
      <c r="G45" s="23"/>
      <c r="H45" s="23"/>
      <c r="I45" s="23"/>
    </row>
    <row r="46" spans="1:9" ht="12.5" x14ac:dyDescent="0.25">
      <c r="A46" s="23"/>
      <c r="B46" s="23"/>
      <c r="C46" s="23"/>
      <c r="D46" s="27"/>
      <c r="E46" s="27"/>
      <c r="F46" s="27"/>
      <c r="G46" s="23"/>
      <c r="H46" s="23"/>
      <c r="I46" s="23"/>
    </row>
    <row r="47" spans="1:9" ht="12.5" x14ac:dyDescent="0.25">
      <c r="A47" s="23"/>
      <c r="B47" s="23"/>
      <c r="C47" s="23"/>
      <c r="D47" s="27"/>
      <c r="E47" s="27"/>
      <c r="F47" s="27"/>
      <c r="G47" s="23"/>
      <c r="H47" s="23"/>
      <c r="I47" s="23"/>
    </row>
    <row r="48" spans="1:9" ht="12.5" x14ac:dyDescent="0.25">
      <c r="A48" s="23"/>
      <c r="B48" s="23"/>
      <c r="C48" s="23"/>
      <c r="D48" s="27"/>
      <c r="E48" s="27"/>
      <c r="F48" s="27"/>
      <c r="G48" s="23"/>
      <c r="H48" s="23"/>
      <c r="I48" s="23"/>
    </row>
    <row r="49" spans="1:9" ht="12.5" x14ac:dyDescent="0.25">
      <c r="A49" s="23"/>
      <c r="B49" s="23"/>
      <c r="C49" s="23"/>
      <c r="D49" s="27"/>
      <c r="E49" s="27"/>
      <c r="F49" s="27"/>
      <c r="G49" s="23"/>
      <c r="H49" s="23"/>
      <c r="I49" s="23"/>
    </row>
    <row r="50" spans="1:9" ht="12.5" x14ac:dyDescent="0.25">
      <c r="A50" s="23"/>
      <c r="B50" s="23"/>
      <c r="C50" s="23"/>
      <c r="D50" s="27"/>
      <c r="E50" s="27"/>
      <c r="F50" s="27"/>
      <c r="G50" s="23"/>
      <c r="H50" s="23"/>
      <c r="I50" s="23"/>
    </row>
    <row r="51" spans="1:9" ht="12.5" x14ac:dyDescent="0.25">
      <c r="A51" s="23"/>
      <c r="B51" s="23"/>
      <c r="C51" s="23"/>
      <c r="D51" s="27"/>
      <c r="E51" s="27"/>
      <c r="F51" s="27"/>
      <c r="G51" s="23"/>
      <c r="H51" s="23"/>
      <c r="I51" s="23"/>
    </row>
    <row r="52" spans="1:9" ht="12.5" x14ac:dyDescent="0.25">
      <c r="A52" s="23"/>
      <c r="B52" s="23"/>
      <c r="C52" s="23"/>
      <c r="D52" s="27"/>
      <c r="E52" s="27"/>
      <c r="F52" s="27"/>
      <c r="G52" s="23"/>
      <c r="H52" s="23"/>
      <c r="I52" s="23"/>
    </row>
    <row r="53" spans="1:9" ht="12.5" x14ac:dyDescent="0.25">
      <c r="A53" s="23"/>
      <c r="B53" s="23"/>
      <c r="C53" s="23"/>
      <c r="D53" s="27"/>
      <c r="E53" s="27"/>
      <c r="F53" s="27"/>
      <c r="G53" s="23"/>
      <c r="H53" s="23"/>
      <c r="I53" s="23"/>
    </row>
    <row r="54" spans="1:9" ht="12.5" x14ac:dyDescent="0.25">
      <c r="A54" s="23"/>
      <c r="B54" s="23"/>
      <c r="C54" s="23"/>
      <c r="D54" s="27"/>
      <c r="E54" s="27"/>
      <c r="F54" s="27"/>
      <c r="G54" s="23"/>
      <c r="H54" s="23"/>
      <c r="I54" s="23"/>
    </row>
    <row r="55" spans="1:9" ht="12.5" x14ac:dyDescent="0.25">
      <c r="A55" s="23"/>
      <c r="B55" s="23"/>
      <c r="C55" s="23"/>
      <c r="D55" s="27"/>
      <c r="E55" s="27"/>
      <c r="F55" s="27"/>
      <c r="G55" s="23"/>
      <c r="H55" s="23"/>
      <c r="I55" s="23"/>
    </row>
    <row r="56" spans="1:9" ht="12.5" x14ac:dyDescent="0.25">
      <c r="A56" s="23"/>
      <c r="B56" s="23"/>
      <c r="C56" s="23"/>
      <c r="D56" s="27"/>
      <c r="E56" s="27"/>
      <c r="F56" s="27"/>
      <c r="G56" s="23"/>
      <c r="H56" s="23"/>
      <c r="I56" s="23"/>
    </row>
    <row r="57" spans="1:9" ht="12.5" x14ac:dyDescent="0.25">
      <c r="A57" s="23"/>
      <c r="B57" s="23"/>
      <c r="C57" s="23"/>
      <c r="D57" s="27"/>
      <c r="E57" s="27"/>
      <c r="F57" s="27"/>
      <c r="G57" s="23"/>
      <c r="H57" s="23"/>
      <c r="I57" s="23"/>
    </row>
    <row r="58" spans="1:9" ht="12.5" x14ac:dyDescent="0.25">
      <c r="A58" s="23"/>
      <c r="B58" s="23"/>
      <c r="C58" s="23"/>
      <c r="D58" s="27"/>
      <c r="E58" s="27"/>
      <c r="F58" s="27"/>
      <c r="G58" s="23"/>
      <c r="H58" s="23"/>
      <c r="I58" s="23"/>
    </row>
    <row r="59" spans="1:9" ht="12.5" x14ac:dyDescent="0.25">
      <c r="A59" s="23"/>
      <c r="B59" s="23"/>
      <c r="C59" s="23"/>
      <c r="D59" s="27"/>
      <c r="E59" s="27"/>
      <c r="F59" s="27"/>
      <c r="G59" s="23"/>
      <c r="H59" s="23"/>
      <c r="I59" s="23"/>
    </row>
    <row r="60" spans="1:9" ht="12.5" x14ac:dyDescent="0.25">
      <c r="A60" s="23"/>
      <c r="B60" s="23"/>
      <c r="C60" s="23"/>
      <c r="D60" s="27"/>
      <c r="E60" s="27"/>
      <c r="F60" s="27"/>
      <c r="G60" s="23"/>
      <c r="H60" s="23"/>
      <c r="I60" s="23"/>
    </row>
    <row r="61" spans="1:9" ht="12.5" x14ac:dyDescent="0.25">
      <c r="A61" s="23"/>
      <c r="B61" s="23"/>
      <c r="C61" s="23"/>
      <c r="D61" s="27"/>
      <c r="E61" s="27"/>
      <c r="F61" s="27"/>
      <c r="G61" s="23"/>
      <c r="H61" s="23"/>
      <c r="I61" s="23"/>
    </row>
    <row r="62" spans="1:9" ht="12.5" x14ac:dyDescent="0.25">
      <c r="A62" s="23"/>
      <c r="B62" s="23"/>
      <c r="C62" s="23"/>
      <c r="D62" s="27"/>
      <c r="E62" s="27"/>
      <c r="F62" s="27"/>
      <c r="G62" s="23"/>
      <c r="H62" s="23"/>
      <c r="I62" s="23"/>
    </row>
    <row r="63" spans="1:9" ht="12.5" x14ac:dyDescent="0.25">
      <c r="A63" s="23"/>
      <c r="B63" s="23"/>
      <c r="C63" s="23"/>
      <c r="D63" s="27"/>
      <c r="E63" s="27"/>
      <c r="F63" s="27"/>
      <c r="G63" s="23"/>
      <c r="H63" s="23"/>
      <c r="I63" s="23"/>
    </row>
    <row r="64" spans="1:9" ht="12.5" x14ac:dyDescent="0.25">
      <c r="A64" s="23"/>
      <c r="B64" s="23"/>
      <c r="C64" s="23"/>
      <c r="D64" s="27"/>
      <c r="E64" s="27"/>
      <c r="F64" s="27"/>
      <c r="G64" s="23"/>
      <c r="H64" s="23"/>
      <c r="I64" s="23"/>
    </row>
    <row r="65" spans="1:9" ht="12.5" x14ac:dyDescent="0.25">
      <c r="A65" s="23"/>
      <c r="B65" s="23"/>
      <c r="C65" s="23"/>
      <c r="D65" s="27"/>
      <c r="E65" s="27"/>
      <c r="F65" s="27"/>
      <c r="G65" s="23"/>
      <c r="H65" s="23"/>
      <c r="I65" s="23"/>
    </row>
    <row r="66" spans="1:9" ht="12.5" x14ac:dyDescent="0.25">
      <c r="A66" s="23"/>
      <c r="B66" s="23"/>
      <c r="C66" s="23"/>
      <c r="D66" s="27"/>
      <c r="E66" s="27"/>
      <c r="F66" s="27"/>
      <c r="G66" s="23"/>
      <c r="H66" s="23"/>
      <c r="I66" s="23"/>
    </row>
    <row r="67" spans="1:9" ht="12.5" x14ac:dyDescent="0.25">
      <c r="A67" s="23"/>
      <c r="B67" s="23"/>
      <c r="C67" s="23"/>
      <c r="D67" s="27"/>
      <c r="E67" s="27"/>
      <c r="F67" s="27"/>
      <c r="G67" s="23"/>
      <c r="H67" s="23"/>
      <c r="I67" s="23"/>
    </row>
    <row r="68" spans="1:9" ht="12.5" x14ac:dyDescent="0.25">
      <c r="A68" s="23"/>
      <c r="B68" s="23"/>
      <c r="C68" s="23"/>
      <c r="D68" s="27"/>
      <c r="E68" s="27"/>
      <c r="F68" s="27"/>
      <c r="G68" s="23"/>
      <c r="H68" s="23"/>
      <c r="I68" s="23"/>
    </row>
    <row r="69" spans="1:9" ht="12.5" x14ac:dyDescent="0.25">
      <c r="A69" s="23"/>
      <c r="B69" s="23"/>
      <c r="C69" s="23"/>
      <c r="D69" s="27"/>
      <c r="E69" s="27"/>
      <c r="F69" s="27"/>
      <c r="G69" s="23"/>
      <c r="H69" s="23"/>
      <c r="I69" s="23"/>
    </row>
    <row r="70" spans="1:9" ht="12.5" x14ac:dyDescent="0.25">
      <c r="A70" s="23"/>
      <c r="B70" s="23"/>
      <c r="C70" s="23"/>
      <c r="D70" s="27"/>
      <c r="E70" s="27"/>
      <c r="F70" s="27"/>
      <c r="G70" s="23"/>
      <c r="H70" s="23"/>
      <c r="I70" s="23"/>
    </row>
    <row r="71" spans="1:9" ht="12.5" x14ac:dyDescent="0.25">
      <c r="A71" s="23"/>
      <c r="B71" s="23"/>
      <c r="C71" s="23"/>
      <c r="D71" s="27"/>
      <c r="E71" s="27"/>
      <c r="F71" s="27"/>
      <c r="G71" s="23"/>
      <c r="H71" s="23"/>
      <c r="I71" s="23"/>
    </row>
    <row r="72" spans="1:9" ht="12.5" x14ac:dyDescent="0.25">
      <c r="A72" s="23"/>
      <c r="B72" s="23"/>
      <c r="C72" s="23"/>
      <c r="D72" s="27"/>
      <c r="E72" s="27"/>
      <c r="F72" s="27"/>
      <c r="G72" s="23"/>
      <c r="H72" s="23"/>
      <c r="I72" s="23"/>
    </row>
    <row r="73" spans="1:9" ht="12.5" x14ac:dyDescent="0.25">
      <c r="A73" s="23"/>
      <c r="B73" s="23"/>
      <c r="C73" s="23"/>
      <c r="D73" s="27"/>
      <c r="E73" s="27"/>
      <c r="F73" s="27"/>
      <c r="G73" s="23"/>
      <c r="H73" s="23"/>
      <c r="I73" s="23"/>
    </row>
    <row r="74" spans="1:9" ht="12.5" x14ac:dyDescent="0.25">
      <c r="A74" s="23"/>
      <c r="B74" s="23"/>
      <c r="C74" s="23"/>
      <c r="D74" s="27"/>
      <c r="E74" s="27"/>
      <c r="F74" s="27"/>
      <c r="G74" s="23"/>
      <c r="H74" s="23"/>
      <c r="I74" s="23"/>
    </row>
    <row r="75" spans="1:9" ht="12.5" x14ac:dyDescent="0.25">
      <c r="A75" s="23"/>
      <c r="B75" s="23"/>
      <c r="C75" s="23"/>
      <c r="D75" s="27"/>
      <c r="E75" s="27"/>
      <c r="F75" s="27"/>
      <c r="G75" s="23"/>
      <c r="H75" s="23"/>
      <c r="I75" s="23"/>
    </row>
    <row r="76" spans="1:9" ht="12.5" x14ac:dyDescent="0.25">
      <c r="A76" s="23"/>
      <c r="B76" s="23"/>
      <c r="C76" s="23"/>
      <c r="D76" s="27"/>
      <c r="E76" s="27"/>
      <c r="F76" s="27"/>
      <c r="G76" s="23"/>
      <c r="H76" s="23"/>
      <c r="I76" s="23"/>
    </row>
    <row r="77" spans="1:9" ht="12.5" x14ac:dyDescent="0.25">
      <c r="A77" s="23"/>
      <c r="B77" s="23"/>
      <c r="C77" s="23"/>
      <c r="D77" s="27"/>
      <c r="E77" s="27"/>
      <c r="F77" s="27"/>
      <c r="G77" s="23"/>
      <c r="H77" s="23"/>
      <c r="I77" s="23"/>
    </row>
    <row r="78" spans="1:9" ht="12.5" x14ac:dyDescent="0.25">
      <c r="A78" s="23"/>
      <c r="B78" s="23"/>
      <c r="C78" s="23"/>
      <c r="D78" s="27"/>
      <c r="E78" s="27"/>
      <c r="F78" s="27"/>
      <c r="G78" s="23"/>
      <c r="H78" s="23"/>
      <c r="I78" s="23"/>
    </row>
    <row r="79" spans="1:9" ht="12.5" x14ac:dyDescent="0.25">
      <c r="A79" s="23"/>
      <c r="B79" s="23"/>
      <c r="C79" s="23"/>
      <c r="D79" s="27"/>
      <c r="E79" s="27"/>
      <c r="F79" s="27"/>
      <c r="G79" s="23"/>
      <c r="H79" s="23"/>
      <c r="I79" s="23"/>
    </row>
    <row r="80" spans="1:9" ht="12.5" x14ac:dyDescent="0.25">
      <c r="A80" s="23"/>
      <c r="B80" s="23"/>
      <c r="C80" s="23"/>
      <c r="D80" s="27"/>
      <c r="E80" s="27"/>
      <c r="F80" s="27"/>
      <c r="G80" s="23"/>
      <c r="H80" s="23"/>
      <c r="I80" s="23"/>
    </row>
    <row r="81" spans="1:9" ht="12.5" x14ac:dyDescent="0.25">
      <c r="A81" s="23"/>
      <c r="B81" s="23"/>
      <c r="C81" s="23"/>
      <c r="D81" s="27"/>
      <c r="E81" s="27"/>
      <c r="F81" s="27"/>
      <c r="G81" s="23"/>
      <c r="H81" s="23"/>
      <c r="I81" s="23"/>
    </row>
    <row r="82" spans="1:9" ht="12.5" x14ac:dyDescent="0.25">
      <c r="A82" s="23"/>
      <c r="B82" s="23"/>
      <c r="C82" s="23"/>
      <c r="D82" s="27"/>
      <c r="E82" s="27"/>
      <c r="F82" s="27"/>
      <c r="G82" s="23"/>
      <c r="H82" s="23"/>
      <c r="I82" s="23"/>
    </row>
    <row r="83" spans="1:9" ht="12.5" x14ac:dyDescent="0.25">
      <c r="A83" s="23"/>
      <c r="B83" s="23"/>
      <c r="C83" s="23"/>
      <c r="D83" s="27"/>
      <c r="E83" s="27"/>
      <c r="F83" s="27"/>
      <c r="G83" s="23"/>
      <c r="H83" s="23"/>
      <c r="I83" s="23"/>
    </row>
    <row r="84" spans="1:9" ht="12.5" x14ac:dyDescent="0.25">
      <c r="A84" s="23"/>
      <c r="B84" s="23"/>
      <c r="C84" s="23"/>
      <c r="D84" s="27"/>
      <c r="E84" s="27"/>
      <c r="F84" s="27"/>
      <c r="G84" s="23"/>
      <c r="H84" s="23"/>
      <c r="I84" s="23"/>
    </row>
    <row r="85" spans="1:9" ht="12.5" x14ac:dyDescent="0.25">
      <c r="A85" s="23"/>
      <c r="B85" s="23"/>
      <c r="C85" s="23"/>
      <c r="D85" s="27"/>
      <c r="E85" s="27"/>
      <c r="F85" s="27"/>
      <c r="G85" s="23"/>
      <c r="H85" s="23"/>
      <c r="I85" s="23"/>
    </row>
    <row r="86" spans="1:9" ht="12.5" x14ac:dyDescent="0.25">
      <c r="A86" s="23"/>
      <c r="B86" s="23"/>
      <c r="C86" s="23"/>
      <c r="D86" s="27"/>
      <c r="E86" s="27"/>
      <c r="F86" s="27"/>
      <c r="G86" s="23"/>
      <c r="H86" s="23"/>
      <c r="I86" s="23"/>
    </row>
    <row r="87" spans="1:9" ht="12.5" x14ac:dyDescent="0.25">
      <c r="A87" s="23"/>
      <c r="B87" s="23"/>
      <c r="C87" s="23"/>
      <c r="D87" s="27"/>
      <c r="E87" s="27"/>
      <c r="F87" s="27"/>
      <c r="G87" s="23"/>
      <c r="H87" s="23"/>
      <c r="I87" s="23"/>
    </row>
    <row r="88" spans="1:9" ht="12.5" x14ac:dyDescent="0.25">
      <c r="A88" s="23"/>
      <c r="B88" s="23"/>
      <c r="C88" s="23"/>
      <c r="D88" s="27"/>
      <c r="E88" s="27"/>
      <c r="F88" s="27"/>
      <c r="G88" s="23"/>
      <c r="H88" s="23"/>
      <c r="I88" s="23"/>
    </row>
    <row r="89" spans="1:9" ht="12.5" x14ac:dyDescent="0.25">
      <c r="A89" s="23"/>
      <c r="B89" s="23"/>
      <c r="C89" s="23"/>
      <c r="D89" s="27"/>
      <c r="E89" s="27"/>
      <c r="F89" s="27"/>
      <c r="G89" s="23"/>
      <c r="H89" s="23"/>
      <c r="I89" s="23"/>
    </row>
    <row r="90" spans="1:9" ht="12.5" x14ac:dyDescent="0.25">
      <c r="A90" s="23"/>
      <c r="B90" s="23"/>
      <c r="C90" s="23"/>
      <c r="D90" s="27"/>
      <c r="E90" s="27"/>
      <c r="F90" s="27"/>
      <c r="G90" s="23"/>
      <c r="H90" s="23"/>
      <c r="I90" s="23"/>
    </row>
    <row r="91" spans="1:9" ht="12.5" x14ac:dyDescent="0.25">
      <c r="A91" s="23"/>
      <c r="B91" s="23"/>
      <c r="C91" s="23"/>
      <c r="D91" s="27"/>
      <c r="E91" s="27"/>
      <c r="F91" s="27"/>
      <c r="G91" s="23"/>
      <c r="H91" s="23"/>
      <c r="I91" s="23"/>
    </row>
    <row r="92" spans="1:9" ht="12.5" x14ac:dyDescent="0.25">
      <c r="A92" s="23"/>
      <c r="B92" s="23"/>
      <c r="C92" s="23"/>
      <c r="D92" s="27"/>
      <c r="E92" s="27"/>
      <c r="F92" s="27"/>
      <c r="G92" s="23"/>
      <c r="H92" s="23"/>
      <c r="I92" s="23"/>
    </row>
    <row r="93" spans="1:9" ht="12.5" x14ac:dyDescent="0.25">
      <c r="A93" s="23"/>
      <c r="B93" s="23"/>
      <c r="C93" s="23"/>
      <c r="D93" s="27"/>
      <c r="E93" s="27"/>
      <c r="F93" s="27"/>
      <c r="G93" s="23"/>
      <c r="H93" s="23"/>
      <c r="I93" s="23"/>
    </row>
    <row r="94" spans="1:9" ht="12.5" x14ac:dyDescent="0.25">
      <c r="A94" s="23"/>
      <c r="B94" s="23"/>
      <c r="C94" s="23"/>
      <c r="D94" s="27"/>
      <c r="E94" s="27"/>
      <c r="F94" s="27"/>
      <c r="G94" s="23"/>
      <c r="H94" s="23"/>
      <c r="I94" s="23"/>
    </row>
    <row r="95" spans="1:9" ht="12.5" x14ac:dyDescent="0.25">
      <c r="A95" s="23"/>
      <c r="B95" s="23"/>
      <c r="C95" s="23"/>
      <c r="D95" s="27"/>
      <c r="E95" s="27"/>
      <c r="F95" s="27"/>
      <c r="G95" s="23"/>
      <c r="H95" s="23"/>
      <c r="I95" s="23"/>
    </row>
    <row r="96" spans="1:9" ht="12.5" x14ac:dyDescent="0.25">
      <c r="A96" s="23"/>
      <c r="B96" s="23"/>
      <c r="C96" s="23"/>
      <c r="D96" s="27"/>
      <c r="E96" s="27"/>
      <c r="F96" s="27"/>
      <c r="G96" s="23"/>
      <c r="H96" s="23"/>
      <c r="I96" s="23"/>
    </row>
    <row r="97" spans="1:9" ht="12.5" x14ac:dyDescent="0.25">
      <c r="A97" s="23"/>
      <c r="B97" s="23"/>
      <c r="C97" s="23"/>
      <c r="D97" s="27"/>
      <c r="E97" s="27"/>
      <c r="F97" s="27"/>
      <c r="G97" s="23"/>
      <c r="H97" s="23"/>
      <c r="I97" s="23"/>
    </row>
    <row r="98" spans="1:9" ht="12.5" x14ac:dyDescent="0.25">
      <c r="A98" s="23"/>
      <c r="B98" s="23"/>
      <c r="C98" s="23"/>
      <c r="D98" s="27"/>
      <c r="E98" s="27"/>
      <c r="F98" s="27"/>
      <c r="G98" s="23"/>
      <c r="H98" s="23"/>
      <c r="I98" s="23"/>
    </row>
    <row r="99" spans="1:9" ht="12.5" x14ac:dyDescent="0.25">
      <c r="A99" s="23"/>
      <c r="B99" s="23"/>
      <c r="C99" s="23"/>
      <c r="D99" s="27"/>
      <c r="E99" s="27"/>
      <c r="F99" s="27"/>
      <c r="G99" s="23"/>
      <c r="H99" s="23"/>
      <c r="I99" s="23"/>
    </row>
    <row r="100" spans="1:9" ht="12.5" x14ac:dyDescent="0.25">
      <c r="A100" s="23"/>
      <c r="B100" s="23"/>
      <c r="C100" s="23"/>
      <c r="D100" s="27"/>
      <c r="E100" s="27"/>
      <c r="F100" s="27"/>
      <c r="G100" s="23"/>
      <c r="H100" s="23"/>
      <c r="I100" s="23"/>
    </row>
    <row r="101" spans="1:9" ht="12.5" x14ac:dyDescent="0.25">
      <c r="A101" s="23"/>
      <c r="B101" s="23"/>
      <c r="C101" s="23"/>
      <c r="D101" s="27"/>
      <c r="E101" s="27"/>
      <c r="F101" s="27"/>
      <c r="G101" s="23"/>
      <c r="H101" s="23"/>
      <c r="I101" s="23"/>
    </row>
    <row r="102" spans="1:9" ht="12.5" x14ac:dyDescent="0.25">
      <c r="A102" s="23"/>
      <c r="B102" s="23"/>
      <c r="C102" s="23"/>
      <c r="D102" s="27"/>
      <c r="E102" s="27"/>
      <c r="F102" s="27"/>
      <c r="G102" s="23"/>
      <c r="H102" s="23"/>
      <c r="I102" s="23"/>
    </row>
    <row r="103" spans="1:9" ht="12.5" x14ac:dyDescent="0.25">
      <c r="A103" s="23"/>
      <c r="B103" s="23"/>
      <c r="C103" s="23"/>
      <c r="D103" s="27"/>
      <c r="E103" s="27"/>
      <c r="F103" s="27"/>
      <c r="G103" s="23"/>
      <c r="H103" s="23"/>
      <c r="I103" s="23"/>
    </row>
    <row r="104" spans="1:9" ht="12.5" x14ac:dyDescent="0.25">
      <c r="A104" s="23"/>
      <c r="B104" s="23"/>
      <c r="C104" s="23"/>
      <c r="D104" s="27"/>
      <c r="E104" s="27"/>
      <c r="F104" s="27"/>
      <c r="G104" s="23"/>
      <c r="H104" s="23"/>
      <c r="I104" s="23"/>
    </row>
    <row r="105" spans="1:9" ht="12.5" x14ac:dyDescent="0.25">
      <c r="A105" s="23"/>
      <c r="B105" s="23"/>
      <c r="C105" s="23"/>
      <c r="D105" s="27"/>
      <c r="E105" s="27"/>
      <c r="F105" s="27"/>
      <c r="G105" s="23"/>
      <c r="H105" s="23"/>
      <c r="I105" s="23"/>
    </row>
    <row r="106" spans="1:9" ht="12.5" x14ac:dyDescent="0.25">
      <c r="A106" s="23"/>
      <c r="B106" s="23"/>
      <c r="C106" s="23"/>
      <c r="D106" s="27"/>
      <c r="E106" s="27"/>
      <c r="F106" s="27"/>
      <c r="G106" s="23"/>
      <c r="H106" s="23"/>
      <c r="I106" s="23"/>
    </row>
    <row r="107" spans="1:9" ht="12.5" x14ac:dyDescent="0.25">
      <c r="A107" s="23"/>
      <c r="B107" s="23"/>
      <c r="C107" s="23"/>
      <c r="D107" s="27"/>
      <c r="E107" s="27"/>
      <c r="F107" s="27"/>
      <c r="G107" s="23"/>
      <c r="H107" s="23"/>
      <c r="I107" s="23"/>
    </row>
    <row r="108" spans="1:9" ht="12.5" x14ac:dyDescent="0.25">
      <c r="A108" s="23"/>
      <c r="B108" s="23"/>
      <c r="C108" s="23"/>
      <c r="D108" s="27"/>
      <c r="E108" s="27"/>
      <c r="F108" s="27"/>
      <c r="G108" s="23"/>
      <c r="H108" s="23"/>
      <c r="I108" s="23"/>
    </row>
    <row r="109" spans="1:9" ht="12.5" x14ac:dyDescent="0.25">
      <c r="A109" s="23"/>
      <c r="B109" s="23"/>
      <c r="C109" s="23"/>
      <c r="D109" s="27"/>
      <c r="E109" s="27"/>
      <c r="F109" s="27"/>
      <c r="G109" s="23"/>
      <c r="H109" s="23"/>
      <c r="I109" s="23"/>
    </row>
    <row r="110" spans="1:9" ht="12.5" x14ac:dyDescent="0.25">
      <c r="A110" s="23"/>
      <c r="B110" s="23"/>
      <c r="C110" s="23"/>
      <c r="D110" s="27"/>
      <c r="E110" s="27"/>
      <c r="F110" s="27"/>
      <c r="G110" s="23"/>
      <c r="H110" s="23"/>
      <c r="I110" s="23"/>
    </row>
    <row r="111" spans="1:9" ht="12.5" x14ac:dyDescent="0.25">
      <c r="A111" s="23"/>
      <c r="B111" s="23"/>
      <c r="C111" s="23"/>
      <c r="D111" s="27"/>
      <c r="E111" s="27"/>
      <c r="F111" s="27"/>
      <c r="G111" s="23"/>
      <c r="H111" s="23"/>
      <c r="I111" s="23"/>
    </row>
    <row r="112" spans="1:9" ht="12.5" x14ac:dyDescent="0.25">
      <c r="A112" s="23"/>
      <c r="B112" s="23"/>
      <c r="C112" s="23"/>
      <c r="D112" s="27"/>
      <c r="E112" s="27"/>
      <c r="F112" s="27"/>
      <c r="G112" s="23"/>
      <c r="H112" s="23"/>
      <c r="I112" s="23"/>
    </row>
    <row r="113" spans="4:6" ht="12.5" x14ac:dyDescent="0.25">
      <c r="D113" s="29"/>
      <c r="E113" s="29"/>
      <c r="F113" s="29"/>
    </row>
    <row r="114" spans="4:6" ht="12.5" x14ac:dyDescent="0.25">
      <c r="D114" s="29"/>
      <c r="E114" s="29"/>
      <c r="F114" s="29"/>
    </row>
    <row r="115" spans="4:6" ht="12.5" x14ac:dyDescent="0.25">
      <c r="D115" s="29"/>
      <c r="E115" s="29"/>
      <c r="F115" s="29"/>
    </row>
    <row r="116" spans="4:6" ht="12.5" x14ac:dyDescent="0.25">
      <c r="D116" s="29"/>
      <c r="E116" s="29"/>
      <c r="F116" s="29"/>
    </row>
    <row r="117" spans="4:6" ht="12.5" x14ac:dyDescent="0.25">
      <c r="D117" s="29"/>
      <c r="E117" s="29"/>
      <c r="F117" s="29"/>
    </row>
    <row r="118" spans="4:6" ht="12.5" x14ac:dyDescent="0.25">
      <c r="D118" s="29"/>
      <c r="E118" s="29"/>
      <c r="F118" s="29"/>
    </row>
    <row r="119" spans="4:6" ht="12.5" x14ac:dyDescent="0.25">
      <c r="D119" s="29"/>
      <c r="E119" s="29"/>
      <c r="F119" s="29"/>
    </row>
    <row r="120" spans="4:6" ht="12.5" x14ac:dyDescent="0.25">
      <c r="D120" s="29"/>
      <c r="E120" s="29"/>
      <c r="F120" s="29"/>
    </row>
    <row r="121" spans="4:6" ht="12.5" x14ac:dyDescent="0.25">
      <c r="D121" s="29"/>
      <c r="E121" s="29"/>
      <c r="F121" s="29"/>
    </row>
    <row r="122" spans="4:6" ht="12.5" x14ac:dyDescent="0.25">
      <c r="D122" s="29"/>
      <c r="E122" s="29"/>
      <c r="F122" s="29"/>
    </row>
    <row r="123" spans="4:6" ht="12.5" x14ac:dyDescent="0.25">
      <c r="D123" s="29"/>
      <c r="E123" s="29"/>
      <c r="F123" s="29"/>
    </row>
    <row r="124" spans="4:6" ht="12.5" x14ac:dyDescent="0.25">
      <c r="D124" s="29"/>
      <c r="E124" s="29"/>
      <c r="F124" s="29"/>
    </row>
    <row r="125" spans="4:6" ht="12.5" x14ac:dyDescent="0.25">
      <c r="D125" s="29"/>
      <c r="E125" s="29"/>
      <c r="F125" s="29"/>
    </row>
    <row r="126" spans="4:6" ht="12.5" x14ac:dyDescent="0.25">
      <c r="D126" s="29"/>
      <c r="E126" s="29"/>
      <c r="F126" s="29"/>
    </row>
    <row r="127" spans="4:6" ht="12.5" x14ac:dyDescent="0.25">
      <c r="D127" s="29"/>
      <c r="E127" s="29"/>
      <c r="F127" s="29"/>
    </row>
    <row r="128" spans="4:6" ht="12.5" x14ac:dyDescent="0.25">
      <c r="D128" s="29"/>
      <c r="E128" s="29"/>
      <c r="F128" s="29"/>
    </row>
    <row r="129" spans="4:6" ht="12.5" x14ac:dyDescent="0.25">
      <c r="D129" s="29"/>
      <c r="E129" s="29"/>
      <c r="F129" s="29"/>
    </row>
    <row r="130" spans="4:6" ht="12.5" x14ac:dyDescent="0.25">
      <c r="D130" s="29"/>
      <c r="E130" s="29"/>
      <c r="F130" s="29"/>
    </row>
    <row r="131" spans="4:6" ht="12.5" x14ac:dyDescent="0.25">
      <c r="D131" s="29"/>
      <c r="E131" s="29"/>
      <c r="F131" s="29"/>
    </row>
    <row r="132" spans="4:6" ht="12.5" x14ac:dyDescent="0.25">
      <c r="D132" s="29"/>
      <c r="E132" s="29"/>
      <c r="F132" s="29"/>
    </row>
    <row r="133" spans="4:6" ht="12.5" x14ac:dyDescent="0.25">
      <c r="D133" s="29"/>
      <c r="E133" s="29"/>
      <c r="F133" s="29"/>
    </row>
    <row r="134" spans="4:6" ht="12.5" x14ac:dyDescent="0.25">
      <c r="D134" s="29"/>
      <c r="E134" s="29"/>
      <c r="F134" s="29"/>
    </row>
    <row r="135" spans="4:6" ht="12.5" x14ac:dyDescent="0.25">
      <c r="D135" s="29"/>
      <c r="E135" s="29"/>
      <c r="F135" s="29"/>
    </row>
    <row r="136" spans="4:6" ht="12.5" x14ac:dyDescent="0.25">
      <c r="D136" s="29"/>
      <c r="E136" s="29"/>
      <c r="F136" s="29"/>
    </row>
    <row r="137" spans="4:6" ht="12.5" x14ac:dyDescent="0.25">
      <c r="D137" s="29"/>
      <c r="E137" s="29"/>
      <c r="F137" s="29"/>
    </row>
    <row r="138" spans="4:6" ht="12.5" x14ac:dyDescent="0.25">
      <c r="D138" s="29"/>
      <c r="E138" s="29"/>
      <c r="F138" s="29"/>
    </row>
    <row r="139" spans="4:6" ht="12.5" x14ac:dyDescent="0.25">
      <c r="D139" s="29"/>
      <c r="E139" s="29"/>
      <c r="F139" s="29"/>
    </row>
    <row r="140" spans="4:6" ht="12.5" x14ac:dyDescent="0.25">
      <c r="D140" s="29"/>
      <c r="E140" s="29"/>
      <c r="F140" s="29"/>
    </row>
    <row r="141" spans="4:6" ht="12.5" x14ac:dyDescent="0.25">
      <c r="D141" s="29"/>
      <c r="E141" s="29"/>
      <c r="F141" s="29"/>
    </row>
    <row r="142" spans="4:6" ht="12.5" x14ac:dyDescent="0.25">
      <c r="D142" s="29"/>
      <c r="E142" s="29"/>
      <c r="F142" s="29"/>
    </row>
    <row r="143" spans="4:6" ht="12.5" x14ac:dyDescent="0.25">
      <c r="D143" s="29"/>
      <c r="E143" s="29"/>
      <c r="F143" s="29"/>
    </row>
    <row r="144" spans="4:6" ht="12.5" x14ac:dyDescent="0.25">
      <c r="D144" s="29"/>
      <c r="E144" s="29"/>
      <c r="F144" s="29"/>
    </row>
    <row r="145" spans="4:6" ht="12.5" x14ac:dyDescent="0.25">
      <c r="D145" s="29"/>
      <c r="E145" s="29"/>
      <c r="F145" s="29"/>
    </row>
    <row r="146" spans="4:6" ht="12.5" x14ac:dyDescent="0.25">
      <c r="D146" s="29"/>
      <c r="E146" s="29"/>
      <c r="F146" s="29"/>
    </row>
    <row r="147" spans="4:6" ht="12.5" x14ac:dyDescent="0.25">
      <c r="D147" s="29"/>
      <c r="E147" s="29"/>
      <c r="F147" s="29"/>
    </row>
    <row r="148" spans="4:6" ht="12.5" x14ac:dyDescent="0.25">
      <c r="D148" s="29"/>
      <c r="E148" s="29"/>
      <c r="F148" s="29"/>
    </row>
    <row r="149" spans="4:6" ht="12.5" x14ac:dyDescent="0.25">
      <c r="D149" s="29"/>
      <c r="E149" s="29"/>
      <c r="F149" s="29"/>
    </row>
    <row r="150" spans="4:6" ht="12.5" x14ac:dyDescent="0.25">
      <c r="D150" s="29"/>
      <c r="E150" s="29"/>
      <c r="F150" s="29"/>
    </row>
    <row r="151" spans="4:6" ht="12.5" x14ac:dyDescent="0.25">
      <c r="D151" s="29"/>
      <c r="E151" s="29"/>
      <c r="F151" s="29"/>
    </row>
    <row r="152" spans="4:6" ht="12.5" x14ac:dyDescent="0.25">
      <c r="D152" s="29"/>
      <c r="E152" s="29"/>
      <c r="F152" s="29"/>
    </row>
    <row r="153" spans="4:6" ht="12.5" x14ac:dyDescent="0.25">
      <c r="D153" s="29"/>
      <c r="E153" s="29"/>
      <c r="F153" s="29"/>
    </row>
    <row r="154" spans="4:6" ht="12.5" x14ac:dyDescent="0.25">
      <c r="D154" s="29"/>
      <c r="E154" s="29"/>
      <c r="F154" s="29"/>
    </row>
    <row r="155" spans="4:6" ht="12.5" x14ac:dyDescent="0.25">
      <c r="D155" s="29"/>
      <c r="E155" s="29"/>
      <c r="F155" s="29"/>
    </row>
    <row r="156" spans="4:6" ht="12.5" x14ac:dyDescent="0.25">
      <c r="D156" s="29"/>
      <c r="E156" s="29"/>
      <c r="F156" s="29"/>
    </row>
    <row r="157" spans="4:6" ht="12.5" x14ac:dyDescent="0.25">
      <c r="D157" s="29"/>
      <c r="E157" s="29"/>
      <c r="F157" s="29"/>
    </row>
    <row r="158" spans="4:6" ht="12.5" x14ac:dyDescent="0.25">
      <c r="D158" s="29"/>
      <c r="E158" s="29"/>
      <c r="F158" s="29"/>
    </row>
    <row r="159" spans="4:6" ht="12.5" x14ac:dyDescent="0.25">
      <c r="D159" s="29"/>
      <c r="E159" s="29"/>
      <c r="F159" s="29"/>
    </row>
    <row r="160" spans="4:6" ht="12.5" x14ac:dyDescent="0.25">
      <c r="D160" s="29"/>
      <c r="E160" s="29"/>
      <c r="F160" s="29"/>
    </row>
    <row r="161" spans="4:6" ht="12.5" x14ac:dyDescent="0.25">
      <c r="D161" s="29"/>
      <c r="E161" s="29"/>
      <c r="F161" s="29"/>
    </row>
    <row r="162" spans="4:6" ht="12.5" x14ac:dyDescent="0.25">
      <c r="D162" s="29"/>
      <c r="E162" s="29"/>
      <c r="F162" s="29"/>
    </row>
    <row r="163" spans="4:6" ht="12.5" x14ac:dyDescent="0.25">
      <c r="D163" s="29"/>
      <c r="E163" s="29"/>
      <c r="F163" s="29"/>
    </row>
    <row r="164" spans="4:6" ht="12.5" x14ac:dyDescent="0.25">
      <c r="D164" s="29"/>
      <c r="E164" s="29"/>
      <c r="F164" s="29"/>
    </row>
    <row r="165" spans="4:6" ht="12.5" x14ac:dyDescent="0.25">
      <c r="D165" s="29"/>
      <c r="E165" s="29"/>
      <c r="F165" s="29"/>
    </row>
    <row r="166" spans="4:6" ht="12.5" x14ac:dyDescent="0.25">
      <c r="D166" s="29"/>
      <c r="E166" s="29"/>
      <c r="F166" s="29"/>
    </row>
    <row r="167" spans="4:6" ht="12.5" x14ac:dyDescent="0.25">
      <c r="D167" s="29"/>
      <c r="E167" s="29"/>
      <c r="F167" s="29"/>
    </row>
    <row r="168" spans="4:6" ht="12.5" x14ac:dyDescent="0.25">
      <c r="D168" s="29"/>
      <c r="E168" s="29"/>
      <c r="F168" s="29"/>
    </row>
    <row r="169" spans="4:6" ht="12.5" x14ac:dyDescent="0.25">
      <c r="D169" s="29"/>
      <c r="E169" s="29"/>
      <c r="F169" s="29"/>
    </row>
    <row r="170" spans="4:6" ht="12.5" x14ac:dyDescent="0.25">
      <c r="D170" s="29"/>
      <c r="E170" s="29"/>
      <c r="F170" s="29"/>
    </row>
    <row r="171" spans="4:6" ht="12.5" x14ac:dyDescent="0.25">
      <c r="D171" s="29"/>
      <c r="E171" s="29"/>
      <c r="F171" s="29"/>
    </row>
    <row r="172" spans="4:6" ht="12.5" x14ac:dyDescent="0.25">
      <c r="D172" s="29"/>
      <c r="E172" s="29"/>
      <c r="F172" s="29"/>
    </row>
    <row r="173" spans="4:6" ht="12.5" x14ac:dyDescent="0.25">
      <c r="D173" s="29"/>
      <c r="E173" s="29"/>
      <c r="F173" s="29"/>
    </row>
    <row r="174" spans="4:6" ht="12.5" x14ac:dyDescent="0.25">
      <c r="D174" s="29"/>
      <c r="E174" s="29"/>
      <c r="F174" s="29"/>
    </row>
    <row r="175" spans="4:6" ht="12.5" x14ac:dyDescent="0.25">
      <c r="D175" s="29"/>
      <c r="E175" s="29"/>
      <c r="F175" s="29"/>
    </row>
    <row r="176" spans="4:6" ht="12.5" x14ac:dyDescent="0.25">
      <c r="D176" s="29"/>
      <c r="E176" s="29"/>
      <c r="F176" s="29"/>
    </row>
    <row r="177" spans="4:6" ht="12.5" x14ac:dyDescent="0.25">
      <c r="D177" s="29"/>
      <c r="E177" s="29"/>
      <c r="F177" s="29"/>
    </row>
    <row r="178" spans="4:6" ht="12.5" x14ac:dyDescent="0.25">
      <c r="D178" s="29"/>
      <c r="E178" s="29"/>
      <c r="F178" s="29"/>
    </row>
    <row r="179" spans="4:6" ht="12.5" x14ac:dyDescent="0.25">
      <c r="D179" s="29"/>
      <c r="E179" s="29"/>
      <c r="F179" s="29"/>
    </row>
    <row r="180" spans="4:6" ht="12.5" x14ac:dyDescent="0.25">
      <c r="D180" s="29"/>
      <c r="E180" s="29"/>
      <c r="F180" s="29"/>
    </row>
    <row r="181" spans="4:6" ht="12.5" x14ac:dyDescent="0.25">
      <c r="D181" s="29"/>
      <c r="E181" s="29"/>
      <c r="F181" s="29"/>
    </row>
    <row r="182" spans="4:6" ht="12.5" x14ac:dyDescent="0.25">
      <c r="D182" s="29"/>
      <c r="E182" s="29"/>
      <c r="F182" s="29"/>
    </row>
    <row r="183" spans="4:6" ht="12.5" x14ac:dyDescent="0.25">
      <c r="D183" s="29"/>
      <c r="E183" s="29"/>
      <c r="F183" s="29"/>
    </row>
    <row r="184" spans="4:6" ht="12.5" x14ac:dyDescent="0.25">
      <c r="D184" s="29"/>
      <c r="E184" s="29"/>
      <c r="F184" s="29"/>
    </row>
    <row r="185" spans="4:6" ht="12.5" x14ac:dyDescent="0.25">
      <c r="D185" s="29"/>
      <c r="E185" s="29"/>
      <c r="F185" s="29"/>
    </row>
    <row r="186" spans="4:6" ht="12.5" x14ac:dyDescent="0.25">
      <c r="D186" s="29"/>
      <c r="E186" s="29"/>
      <c r="F186" s="29"/>
    </row>
    <row r="187" spans="4:6" ht="12.5" x14ac:dyDescent="0.25">
      <c r="D187" s="29"/>
      <c r="E187" s="29"/>
      <c r="F187" s="29"/>
    </row>
    <row r="188" spans="4:6" ht="12.5" x14ac:dyDescent="0.25">
      <c r="D188" s="29"/>
      <c r="E188" s="29"/>
      <c r="F188" s="29"/>
    </row>
    <row r="189" spans="4:6" ht="12.5" x14ac:dyDescent="0.25">
      <c r="D189" s="29"/>
      <c r="E189" s="29"/>
      <c r="F189" s="29"/>
    </row>
    <row r="190" spans="4:6" ht="12.5" x14ac:dyDescent="0.25">
      <c r="D190" s="29"/>
      <c r="E190" s="29"/>
      <c r="F190" s="29"/>
    </row>
    <row r="191" spans="4:6" ht="12.5" x14ac:dyDescent="0.25">
      <c r="D191" s="29"/>
      <c r="E191" s="29"/>
      <c r="F191" s="29"/>
    </row>
    <row r="192" spans="4:6" ht="12.5" x14ac:dyDescent="0.25">
      <c r="D192" s="29"/>
      <c r="E192" s="29"/>
      <c r="F192" s="29"/>
    </row>
    <row r="193" spans="4:6" ht="12.5" x14ac:dyDescent="0.25">
      <c r="D193" s="29"/>
      <c r="E193" s="29"/>
      <c r="F193" s="29"/>
    </row>
    <row r="194" spans="4:6" ht="12.5" x14ac:dyDescent="0.25">
      <c r="D194" s="29"/>
      <c r="E194" s="29"/>
      <c r="F194" s="29"/>
    </row>
    <row r="195" spans="4:6" ht="12.5" x14ac:dyDescent="0.25">
      <c r="D195" s="29"/>
      <c r="E195" s="29"/>
      <c r="F195" s="29"/>
    </row>
    <row r="196" spans="4:6" ht="12.5" x14ac:dyDescent="0.25">
      <c r="D196" s="29"/>
      <c r="E196" s="29"/>
      <c r="F196" s="29"/>
    </row>
    <row r="197" spans="4:6" ht="12.5" x14ac:dyDescent="0.25">
      <c r="D197" s="29"/>
      <c r="E197" s="29"/>
      <c r="F197" s="29"/>
    </row>
    <row r="198" spans="4:6" ht="12.5" x14ac:dyDescent="0.25">
      <c r="D198" s="29"/>
      <c r="E198" s="29"/>
      <c r="F198" s="29"/>
    </row>
    <row r="199" spans="4:6" ht="12.5" x14ac:dyDescent="0.25">
      <c r="D199" s="29"/>
      <c r="E199" s="29"/>
      <c r="F199" s="29"/>
    </row>
    <row r="200" spans="4:6" ht="12.5" x14ac:dyDescent="0.25">
      <c r="D200" s="29"/>
      <c r="E200" s="29"/>
      <c r="F200" s="29"/>
    </row>
    <row r="201" spans="4:6" ht="12.5" x14ac:dyDescent="0.25">
      <c r="D201" s="29"/>
      <c r="E201" s="29"/>
      <c r="F201" s="29"/>
    </row>
    <row r="202" spans="4:6" ht="12.5" x14ac:dyDescent="0.25">
      <c r="D202" s="29"/>
      <c r="E202" s="29"/>
      <c r="F202" s="29"/>
    </row>
    <row r="203" spans="4:6" ht="12.5" x14ac:dyDescent="0.25">
      <c r="D203" s="29"/>
      <c r="E203" s="29"/>
      <c r="F203" s="29"/>
    </row>
    <row r="204" spans="4:6" ht="12.5" x14ac:dyDescent="0.25">
      <c r="D204" s="29"/>
      <c r="E204" s="29"/>
      <c r="F204" s="29"/>
    </row>
    <row r="205" spans="4:6" ht="12.5" x14ac:dyDescent="0.25">
      <c r="D205" s="29"/>
      <c r="E205" s="29"/>
      <c r="F205" s="29"/>
    </row>
    <row r="206" spans="4:6" ht="12.5" x14ac:dyDescent="0.25">
      <c r="D206" s="29"/>
      <c r="E206" s="29"/>
      <c r="F206" s="29"/>
    </row>
    <row r="207" spans="4:6" ht="12.5" x14ac:dyDescent="0.25">
      <c r="D207" s="29"/>
      <c r="E207" s="29"/>
      <c r="F207" s="29"/>
    </row>
    <row r="208" spans="4:6" ht="12.5" x14ac:dyDescent="0.25">
      <c r="D208" s="29"/>
      <c r="E208" s="29"/>
      <c r="F208" s="29"/>
    </row>
    <row r="209" spans="4:6" ht="12.5" x14ac:dyDescent="0.25">
      <c r="D209" s="29"/>
      <c r="E209" s="29"/>
      <c r="F209" s="29"/>
    </row>
    <row r="210" spans="4:6" ht="12.5" x14ac:dyDescent="0.25">
      <c r="D210" s="29"/>
      <c r="E210" s="29"/>
      <c r="F210" s="29"/>
    </row>
    <row r="211" spans="4:6" ht="12.5" x14ac:dyDescent="0.25">
      <c r="D211" s="29"/>
      <c r="E211" s="29"/>
      <c r="F211" s="29"/>
    </row>
    <row r="212" spans="4:6" ht="12.5" x14ac:dyDescent="0.25">
      <c r="D212" s="29"/>
      <c r="E212" s="29"/>
      <c r="F212" s="29"/>
    </row>
    <row r="213" spans="4:6" ht="12.5" x14ac:dyDescent="0.25">
      <c r="D213" s="29"/>
      <c r="E213" s="29"/>
      <c r="F213" s="29"/>
    </row>
    <row r="214" spans="4:6" ht="12.5" x14ac:dyDescent="0.25">
      <c r="D214" s="29"/>
      <c r="E214" s="29"/>
      <c r="F214" s="29"/>
    </row>
    <row r="215" spans="4:6" ht="12.5" x14ac:dyDescent="0.25">
      <c r="D215" s="29"/>
      <c r="E215" s="29"/>
      <c r="F215" s="29"/>
    </row>
    <row r="216" spans="4:6" ht="12.5" x14ac:dyDescent="0.25">
      <c r="D216" s="29"/>
      <c r="E216" s="29"/>
      <c r="F216" s="29"/>
    </row>
    <row r="217" spans="4:6" ht="12.5" x14ac:dyDescent="0.25">
      <c r="D217" s="29"/>
      <c r="E217" s="29"/>
      <c r="F217" s="29"/>
    </row>
    <row r="218" spans="4:6" ht="12.5" x14ac:dyDescent="0.25">
      <c r="D218" s="29"/>
      <c r="E218" s="29"/>
      <c r="F218" s="29"/>
    </row>
    <row r="219" spans="4:6" ht="12.5" x14ac:dyDescent="0.25">
      <c r="D219" s="29"/>
      <c r="E219" s="29"/>
      <c r="F219" s="29"/>
    </row>
    <row r="220" spans="4:6" ht="12.5" x14ac:dyDescent="0.25">
      <c r="D220" s="29"/>
      <c r="E220" s="29"/>
      <c r="F220" s="29"/>
    </row>
    <row r="221" spans="4:6" ht="12.5" x14ac:dyDescent="0.25">
      <c r="D221" s="29"/>
      <c r="E221" s="29"/>
      <c r="F221" s="29"/>
    </row>
    <row r="222" spans="4:6" ht="12.5" x14ac:dyDescent="0.25">
      <c r="D222" s="29"/>
      <c r="E222" s="29"/>
      <c r="F222" s="29"/>
    </row>
    <row r="223" spans="4:6" ht="12.5" x14ac:dyDescent="0.25">
      <c r="D223" s="29"/>
      <c r="E223" s="29"/>
      <c r="F223" s="29"/>
    </row>
    <row r="224" spans="4:6" ht="12.5" x14ac:dyDescent="0.25">
      <c r="D224" s="29"/>
      <c r="E224" s="29"/>
      <c r="F224" s="29"/>
    </row>
    <row r="225" spans="4:6" ht="12.5" x14ac:dyDescent="0.25">
      <c r="D225" s="29"/>
      <c r="E225" s="29"/>
      <c r="F225" s="29"/>
    </row>
    <row r="226" spans="4:6" ht="12.5" x14ac:dyDescent="0.25">
      <c r="D226" s="29"/>
      <c r="E226" s="29"/>
      <c r="F226" s="29"/>
    </row>
    <row r="227" spans="4:6" ht="12.5" x14ac:dyDescent="0.25">
      <c r="D227" s="29"/>
      <c r="E227" s="29"/>
      <c r="F227" s="29"/>
    </row>
    <row r="228" spans="4:6" ht="12.5" x14ac:dyDescent="0.25">
      <c r="D228" s="29"/>
      <c r="E228" s="29"/>
      <c r="F228" s="29"/>
    </row>
    <row r="229" spans="4:6" ht="12.5" x14ac:dyDescent="0.25">
      <c r="D229" s="29"/>
      <c r="E229" s="29"/>
      <c r="F229" s="29"/>
    </row>
    <row r="230" spans="4:6" ht="12.5" x14ac:dyDescent="0.25">
      <c r="D230" s="29"/>
      <c r="E230" s="29"/>
      <c r="F230" s="29"/>
    </row>
    <row r="231" spans="4:6" ht="12.5" x14ac:dyDescent="0.25">
      <c r="D231" s="29"/>
      <c r="E231" s="29"/>
      <c r="F231" s="29"/>
    </row>
    <row r="232" spans="4:6" ht="12.5" x14ac:dyDescent="0.25">
      <c r="D232" s="29"/>
      <c r="E232" s="29"/>
      <c r="F232" s="29"/>
    </row>
    <row r="233" spans="4:6" ht="12.5" x14ac:dyDescent="0.25">
      <c r="D233" s="29"/>
      <c r="E233" s="29"/>
      <c r="F233" s="29"/>
    </row>
    <row r="234" spans="4:6" ht="12.5" x14ac:dyDescent="0.25">
      <c r="D234" s="29"/>
      <c r="E234" s="29"/>
      <c r="F234" s="29"/>
    </row>
    <row r="235" spans="4:6" ht="12.5" x14ac:dyDescent="0.25">
      <c r="D235" s="29"/>
      <c r="E235" s="29"/>
      <c r="F235" s="29"/>
    </row>
    <row r="236" spans="4:6" ht="12.5" x14ac:dyDescent="0.25">
      <c r="D236" s="29"/>
      <c r="E236" s="29"/>
      <c r="F236" s="29"/>
    </row>
    <row r="237" spans="4:6" ht="12.5" x14ac:dyDescent="0.25">
      <c r="D237" s="29"/>
      <c r="E237" s="29"/>
      <c r="F237" s="29"/>
    </row>
    <row r="238" spans="4:6" ht="12.5" x14ac:dyDescent="0.25">
      <c r="D238" s="29"/>
      <c r="E238" s="29"/>
      <c r="F238" s="29"/>
    </row>
    <row r="239" spans="4:6" ht="12.5" x14ac:dyDescent="0.25">
      <c r="D239" s="29"/>
      <c r="E239" s="29"/>
      <c r="F239" s="29"/>
    </row>
    <row r="240" spans="4:6" ht="12.5" x14ac:dyDescent="0.25">
      <c r="D240" s="29"/>
      <c r="E240" s="29"/>
      <c r="F240" s="29"/>
    </row>
    <row r="241" spans="4:6" ht="12.5" x14ac:dyDescent="0.25">
      <c r="D241" s="29"/>
      <c r="E241" s="29"/>
      <c r="F241" s="29"/>
    </row>
    <row r="242" spans="4:6" ht="12.5" x14ac:dyDescent="0.25">
      <c r="D242" s="29"/>
      <c r="E242" s="29"/>
      <c r="F242" s="29"/>
    </row>
    <row r="243" spans="4:6" ht="12.5" x14ac:dyDescent="0.25">
      <c r="D243" s="29"/>
      <c r="E243" s="29"/>
      <c r="F243" s="29"/>
    </row>
    <row r="244" spans="4:6" ht="12.5" x14ac:dyDescent="0.25">
      <c r="D244" s="29"/>
      <c r="E244" s="29"/>
      <c r="F244" s="29"/>
    </row>
    <row r="245" spans="4:6" ht="12.5" x14ac:dyDescent="0.25">
      <c r="D245" s="29"/>
      <c r="E245" s="29"/>
      <c r="F245" s="29"/>
    </row>
    <row r="246" spans="4:6" ht="12.5" x14ac:dyDescent="0.25">
      <c r="D246" s="29"/>
      <c r="E246" s="29"/>
      <c r="F246" s="29"/>
    </row>
    <row r="247" spans="4:6" ht="12.5" x14ac:dyDescent="0.25">
      <c r="D247" s="29"/>
      <c r="E247" s="29"/>
      <c r="F247" s="29"/>
    </row>
    <row r="248" spans="4:6" ht="12.5" x14ac:dyDescent="0.25">
      <c r="D248" s="29"/>
      <c r="E248" s="29"/>
      <c r="F248" s="29"/>
    </row>
    <row r="249" spans="4:6" ht="12.5" x14ac:dyDescent="0.25">
      <c r="D249" s="29"/>
      <c r="E249" s="29"/>
      <c r="F249" s="29"/>
    </row>
    <row r="250" spans="4:6" ht="12.5" x14ac:dyDescent="0.25">
      <c r="D250" s="29"/>
      <c r="E250" s="29"/>
      <c r="F250" s="29"/>
    </row>
    <row r="251" spans="4:6" ht="12.5" x14ac:dyDescent="0.25">
      <c r="D251" s="29"/>
      <c r="E251" s="29"/>
      <c r="F251" s="29"/>
    </row>
    <row r="252" spans="4:6" ht="12.5" x14ac:dyDescent="0.25">
      <c r="D252" s="29"/>
      <c r="E252" s="29"/>
      <c r="F252" s="29"/>
    </row>
    <row r="253" spans="4:6" ht="12.5" x14ac:dyDescent="0.25">
      <c r="D253" s="29"/>
      <c r="E253" s="29"/>
      <c r="F253" s="29"/>
    </row>
    <row r="254" spans="4:6" ht="12.5" x14ac:dyDescent="0.25">
      <c r="D254" s="29"/>
      <c r="E254" s="29"/>
      <c r="F254" s="29"/>
    </row>
    <row r="255" spans="4:6" ht="12.5" x14ac:dyDescent="0.25">
      <c r="D255" s="29"/>
      <c r="E255" s="29"/>
      <c r="F255" s="29"/>
    </row>
    <row r="256" spans="4:6" ht="12.5" x14ac:dyDescent="0.25">
      <c r="D256" s="29"/>
      <c r="E256" s="29"/>
      <c r="F256" s="29"/>
    </row>
    <row r="257" spans="4:6" ht="12.5" x14ac:dyDescent="0.25">
      <c r="D257" s="29"/>
      <c r="E257" s="29"/>
      <c r="F257" s="29"/>
    </row>
    <row r="258" spans="4:6" ht="12.5" x14ac:dyDescent="0.25">
      <c r="D258" s="29"/>
      <c r="E258" s="29"/>
      <c r="F258" s="29"/>
    </row>
    <row r="259" spans="4:6" ht="12.5" x14ac:dyDescent="0.25">
      <c r="D259" s="29"/>
      <c r="E259" s="29"/>
      <c r="F259" s="29"/>
    </row>
    <row r="260" spans="4:6" ht="12.5" x14ac:dyDescent="0.25">
      <c r="D260" s="29"/>
      <c r="E260" s="29"/>
      <c r="F260" s="29"/>
    </row>
    <row r="261" spans="4:6" ht="12.5" x14ac:dyDescent="0.25">
      <c r="D261" s="29"/>
      <c r="E261" s="29"/>
      <c r="F261" s="29"/>
    </row>
    <row r="262" spans="4:6" ht="12.5" x14ac:dyDescent="0.25">
      <c r="D262" s="29"/>
      <c r="E262" s="29"/>
      <c r="F262" s="29"/>
    </row>
    <row r="263" spans="4:6" ht="12.5" x14ac:dyDescent="0.25">
      <c r="D263" s="29"/>
      <c r="E263" s="29"/>
      <c r="F263" s="29"/>
    </row>
    <row r="264" spans="4:6" ht="12.5" x14ac:dyDescent="0.25">
      <c r="D264" s="29"/>
      <c r="E264" s="29"/>
      <c r="F264" s="29"/>
    </row>
    <row r="265" spans="4:6" ht="12.5" x14ac:dyDescent="0.25">
      <c r="D265" s="29"/>
      <c r="E265" s="29"/>
      <c r="F265" s="29"/>
    </row>
    <row r="266" spans="4:6" ht="12.5" x14ac:dyDescent="0.25">
      <c r="D266" s="29"/>
      <c r="E266" s="29"/>
      <c r="F266" s="29"/>
    </row>
    <row r="267" spans="4:6" ht="12.5" x14ac:dyDescent="0.25">
      <c r="D267" s="29"/>
      <c r="E267" s="29"/>
      <c r="F267" s="29"/>
    </row>
    <row r="268" spans="4:6" ht="12.5" x14ac:dyDescent="0.25">
      <c r="D268" s="29"/>
      <c r="E268" s="29"/>
      <c r="F268" s="29"/>
    </row>
    <row r="269" spans="4:6" ht="12.5" x14ac:dyDescent="0.25">
      <c r="D269" s="29"/>
      <c r="E269" s="29"/>
      <c r="F269" s="29"/>
    </row>
    <row r="270" spans="4:6" ht="12.5" x14ac:dyDescent="0.25">
      <c r="D270" s="29"/>
      <c r="E270" s="29"/>
      <c r="F270" s="29"/>
    </row>
    <row r="271" spans="4:6" ht="12.5" x14ac:dyDescent="0.25">
      <c r="D271" s="29"/>
      <c r="E271" s="29"/>
      <c r="F271" s="29"/>
    </row>
    <row r="272" spans="4:6" ht="12.5" x14ac:dyDescent="0.25">
      <c r="D272" s="29"/>
      <c r="E272" s="29"/>
      <c r="F272" s="29"/>
    </row>
    <row r="273" spans="4:6" ht="12.5" x14ac:dyDescent="0.25">
      <c r="D273" s="29"/>
      <c r="E273" s="29"/>
      <c r="F273" s="29"/>
    </row>
    <row r="274" spans="4:6" ht="12.5" x14ac:dyDescent="0.25">
      <c r="D274" s="29"/>
      <c r="E274" s="29"/>
      <c r="F274" s="29"/>
    </row>
    <row r="275" spans="4:6" ht="12.5" x14ac:dyDescent="0.25">
      <c r="D275" s="29"/>
      <c r="E275" s="29"/>
      <c r="F275" s="29"/>
    </row>
    <row r="276" spans="4:6" ht="12.5" x14ac:dyDescent="0.25">
      <c r="D276" s="29"/>
      <c r="E276" s="29"/>
      <c r="F276" s="29"/>
    </row>
    <row r="277" spans="4:6" ht="12.5" x14ac:dyDescent="0.25">
      <c r="D277" s="29"/>
      <c r="E277" s="29"/>
      <c r="F277" s="29"/>
    </row>
    <row r="278" spans="4:6" ht="12.5" x14ac:dyDescent="0.25">
      <c r="D278" s="29"/>
      <c r="E278" s="29"/>
      <c r="F278" s="29"/>
    </row>
    <row r="279" spans="4:6" ht="12.5" x14ac:dyDescent="0.25">
      <c r="D279" s="29"/>
      <c r="E279" s="29"/>
      <c r="F279" s="29"/>
    </row>
    <row r="280" spans="4:6" ht="12.5" x14ac:dyDescent="0.25">
      <c r="D280" s="29"/>
      <c r="E280" s="29"/>
      <c r="F280" s="29"/>
    </row>
    <row r="281" spans="4:6" ht="12.5" x14ac:dyDescent="0.25">
      <c r="D281" s="29"/>
      <c r="E281" s="29"/>
      <c r="F281" s="29"/>
    </row>
    <row r="282" spans="4:6" ht="12.5" x14ac:dyDescent="0.25">
      <c r="D282" s="29"/>
      <c r="E282" s="29"/>
      <c r="F282" s="29"/>
    </row>
    <row r="283" spans="4:6" ht="12.5" x14ac:dyDescent="0.25">
      <c r="D283" s="29"/>
      <c r="E283" s="29"/>
      <c r="F283" s="29"/>
    </row>
    <row r="284" spans="4:6" ht="12.5" x14ac:dyDescent="0.25">
      <c r="D284" s="29"/>
      <c r="E284" s="29"/>
      <c r="F284" s="29"/>
    </row>
    <row r="285" spans="4:6" ht="12.5" x14ac:dyDescent="0.25">
      <c r="D285" s="29"/>
      <c r="E285" s="29"/>
      <c r="F285" s="29"/>
    </row>
    <row r="286" spans="4:6" ht="12.5" x14ac:dyDescent="0.25">
      <c r="D286" s="29"/>
      <c r="E286" s="29"/>
      <c r="F286" s="29"/>
    </row>
    <row r="287" spans="4:6" ht="12.5" x14ac:dyDescent="0.25">
      <c r="D287" s="29"/>
      <c r="E287" s="29"/>
      <c r="F287" s="29"/>
    </row>
    <row r="288" spans="4:6" ht="12.5" x14ac:dyDescent="0.25">
      <c r="D288" s="29"/>
      <c r="E288" s="29"/>
      <c r="F288" s="29"/>
    </row>
    <row r="289" spans="4:6" ht="12.5" x14ac:dyDescent="0.25">
      <c r="D289" s="29"/>
      <c r="E289" s="29"/>
      <c r="F289" s="29"/>
    </row>
    <row r="290" spans="4:6" ht="12.5" x14ac:dyDescent="0.25">
      <c r="D290" s="29"/>
      <c r="E290" s="29"/>
      <c r="F290" s="29"/>
    </row>
    <row r="291" spans="4:6" ht="12.5" x14ac:dyDescent="0.25">
      <c r="D291" s="29"/>
      <c r="E291" s="29"/>
      <c r="F291" s="29"/>
    </row>
    <row r="292" spans="4:6" ht="12.5" x14ac:dyDescent="0.25">
      <c r="D292" s="29"/>
      <c r="E292" s="29"/>
      <c r="F292" s="29"/>
    </row>
    <row r="293" spans="4:6" ht="12.5" x14ac:dyDescent="0.25">
      <c r="D293" s="29"/>
      <c r="E293" s="29"/>
      <c r="F293" s="29"/>
    </row>
    <row r="294" spans="4:6" ht="12.5" x14ac:dyDescent="0.25">
      <c r="D294" s="29"/>
      <c r="E294" s="29"/>
      <c r="F294" s="29"/>
    </row>
    <row r="295" spans="4:6" ht="12.5" x14ac:dyDescent="0.25">
      <c r="D295" s="29"/>
      <c r="E295" s="29"/>
      <c r="F295" s="29"/>
    </row>
    <row r="296" spans="4:6" ht="12.5" x14ac:dyDescent="0.25">
      <c r="D296" s="29"/>
      <c r="E296" s="29"/>
      <c r="F296" s="29"/>
    </row>
    <row r="297" spans="4:6" ht="12.5" x14ac:dyDescent="0.25">
      <c r="D297" s="29"/>
      <c r="E297" s="29"/>
      <c r="F297" s="29"/>
    </row>
    <row r="298" spans="4:6" ht="12.5" x14ac:dyDescent="0.25">
      <c r="D298" s="29"/>
      <c r="E298" s="29"/>
      <c r="F298" s="29"/>
    </row>
    <row r="299" spans="4:6" ht="12.5" x14ac:dyDescent="0.25">
      <c r="D299" s="29"/>
      <c r="E299" s="29"/>
      <c r="F299" s="29"/>
    </row>
    <row r="300" spans="4:6" ht="12.5" x14ac:dyDescent="0.25">
      <c r="D300" s="29"/>
      <c r="E300" s="29"/>
      <c r="F300" s="29"/>
    </row>
    <row r="301" spans="4:6" ht="12.5" x14ac:dyDescent="0.25">
      <c r="D301" s="29"/>
      <c r="E301" s="29"/>
      <c r="F301" s="29"/>
    </row>
    <row r="302" spans="4:6" ht="12.5" x14ac:dyDescent="0.25">
      <c r="D302" s="29"/>
      <c r="E302" s="29"/>
      <c r="F302" s="29"/>
    </row>
    <row r="303" spans="4:6" ht="12.5" x14ac:dyDescent="0.25">
      <c r="D303" s="29"/>
      <c r="E303" s="29"/>
      <c r="F303" s="29"/>
    </row>
    <row r="304" spans="4:6" ht="12.5" x14ac:dyDescent="0.25">
      <c r="D304" s="29"/>
      <c r="E304" s="29"/>
      <c r="F304" s="29"/>
    </row>
    <row r="305" spans="4:6" ht="12.5" x14ac:dyDescent="0.25">
      <c r="D305" s="29"/>
      <c r="E305" s="29"/>
      <c r="F305" s="29"/>
    </row>
    <row r="306" spans="4:6" ht="12.5" x14ac:dyDescent="0.25">
      <c r="D306" s="29"/>
      <c r="E306" s="29"/>
      <c r="F306" s="29"/>
    </row>
    <row r="307" spans="4:6" ht="12.5" x14ac:dyDescent="0.25">
      <c r="D307" s="29"/>
      <c r="E307" s="29"/>
      <c r="F307" s="29"/>
    </row>
    <row r="308" spans="4:6" ht="12.5" x14ac:dyDescent="0.25">
      <c r="D308" s="29"/>
      <c r="E308" s="29"/>
      <c r="F308" s="29"/>
    </row>
    <row r="309" spans="4:6" ht="12.5" x14ac:dyDescent="0.25">
      <c r="D309" s="29"/>
      <c r="E309" s="29"/>
      <c r="F309" s="29"/>
    </row>
    <row r="310" spans="4:6" ht="12.5" x14ac:dyDescent="0.25">
      <c r="D310" s="29"/>
      <c r="E310" s="29"/>
      <c r="F310" s="29"/>
    </row>
    <row r="311" spans="4:6" ht="12.5" x14ac:dyDescent="0.25">
      <c r="D311" s="29"/>
      <c r="E311" s="29"/>
      <c r="F311" s="29"/>
    </row>
    <row r="312" spans="4:6" ht="12.5" x14ac:dyDescent="0.25">
      <c r="D312" s="29"/>
      <c r="E312" s="29"/>
      <c r="F312" s="29"/>
    </row>
    <row r="313" spans="4:6" ht="12.5" x14ac:dyDescent="0.25">
      <c r="D313" s="29"/>
      <c r="E313" s="29"/>
      <c r="F313" s="29"/>
    </row>
    <row r="314" spans="4:6" ht="12.5" x14ac:dyDescent="0.25">
      <c r="D314" s="29"/>
      <c r="E314" s="29"/>
      <c r="F314" s="29"/>
    </row>
    <row r="315" spans="4:6" ht="12.5" x14ac:dyDescent="0.25">
      <c r="D315" s="29"/>
      <c r="E315" s="29"/>
      <c r="F315" s="29"/>
    </row>
    <row r="316" spans="4:6" ht="12.5" x14ac:dyDescent="0.25">
      <c r="D316" s="29"/>
      <c r="E316" s="29"/>
      <c r="F316" s="29"/>
    </row>
    <row r="317" spans="4:6" ht="12.5" x14ac:dyDescent="0.25">
      <c r="D317" s="29"/>
      <c r="E317" s="29"/>
      <c r="F317" s="29"/>
    </row>
    <row r="318" spans="4:6" ht="12.5" x14ac:dyDescent="0.25">
      <c r="D318" s="29"/>
      <c r="E318" s="29"/>
      <c r="F318" s="29"/>
    </row>
    <row r="319" spans="4:6" ht="12.5" x14ac:dyDescent="0.25">
      <c r="D319" s="29"/>
      <c r="E319" s="29"/>
      <c r="F319" s="29"/>
    </row>
    <row r="320" spans="4:6" ht="12.5" x14ac:dyDescent="0.25">
      <c r="D320" s="29"/>
      <c r="E320" s="29"/>
      <c r="F320" s="29"/>
    </row>
    <row r="321" spans="4:6" ht="12.5" x14ac:dyDescent="0.25">
      <c r="D321" s="29"/>
      <c r="E321" s="29"/>
      <c r="F321" s="29"/>
    </row>
    <row r="322" spans="4:6" ht="12.5" x14ac:dyDescent="0.25">
      <c r="D322" s="29"/>
      <c r="E322" s="29"/>
      <c r="F322" s="29"/>
    </row>
    <row r="323" spans="4:6" ht="12.5" x14ac:dyDescent="0.25">
      <c r="D323" s="29"/>
      <c r="E323" s="29"/>
      <c r="F323" s="29"/>
    </row>
    <row r="324" spans="4:6" ht="12.5" x14ac:dyDescent="0.25">
      <c r="D324" s="29"/>
      <c r="E324" s="29"/>
      <c r="F324" s="29"/>
    </row>
    <row r="325" spans="4:6" ht="12.5" x14ac:dyDescent="0.25">
      <c r="D325" s="29"/>
      <c r="E325" s="29"/>
      <c r="F325" s="29"/>
    </row>
    <row r="326" spans="4:6" ht="12.5" x14ac:dyDescent="0.25">
      <c r="D326" s="29"/>
      <c r="E326" s="29"/>
      <c r="F326" s="29"/>
    </row>
    <row r="327" spans="4:6" ht="12.5" x14ac:dyDescent="0.25">
      <c r="D327" s="29"/>
      <c r="E327" s="29"/>
      <c r="F327" s="29"/>
    </row>
    <row r="328" spans="4:6" ht="12.5" x14ac:dyDescent="0.25">
      <c r="D328" s="29"/>
      <c r="E328" s="29"/>
      <c r="F328" s="29"/>
    </row>
    <row r="329" spans="4:6" ht="12.5" x14ac:dyDescent="0.25">
      <c r="D329" s="29"/>
      <c r="E329" s="29"/>
      <c r="F329" s="29"/>
    </row>
    <row r="330" spans="4:6" ht="12.5" x14ac:dyDescent="0.25">
      <c r="D330" s="29"/>
      <c r="E330" s="29"/>
      <c r="F330" s="29"/>
    </row>
    <row r="331" spans="4:6" ht="12.5" x14ac:dyDescent="0.25">
      <c r="D331" s="29"/>
      <c r="E331" s="29"/>
      <c r="F331" s="29"/>
    </row>
    <row r="332" spans="4:6" ht="12.5" x14ac:dyDescent="0.25">
      <c r="D332" s="29"/>
      <c r="E332" s="29"/>
      <c r="F332" s="29"/>
    </row>
    <row r="333" spans="4:6" ht="12.5" x14ac:dyDescent="0.25">
      <c r="D333" s="29"/>
      <c r="E333" s="29"/>
      <c r="F333" s="29"/>
    </row>
    <row r="334" spans="4:6" ht="12.5" x14ac:dyDescent="0.25">
      <c r="D334" s="29"/>
      <c r="E334" s="29"/>
      <c r="F334" s="29"/>
    </row>
    <row r="335" spans="4:6" ht="12.5" x14ac:dyDescent="0.25">
      <c r="D335" s="29"/>
      <c r="E335" s="29"/>
      <c r="F335" s="29"/>
    </row>
    <row r="336" spans="4:6" ht="12.5" x14ac:dyDescent="0.25">
      <c r="D336" s="29"/>
      <c r="E336" s="29"/>
      <c r="F336" s="29"/>
    </row>
    <row r="337" spans="4:6" ht="12.5" x14ac:dyDescent="0.25">
      <c r="D337" s="29"/>
      <c r="E337" s="29"/>
      <c r="F337" s="29"/>
    </row>
    <row r="338" spans="4:6" ht="12.5" x14ac:dyDescent="0.25">
      <c r="D338" s="29"/>
      <c r="E338" s="29"/>
      <c r="F338" s="29"/>
    </row>
    <row r="339" spans="4:6" ht="12.5" x14ac:dyDescent="0.25">
      <c r="D339" s="29"/>
      <c r="E339" s="29"/>
      <c r="F339" s="29"/>
    </row>
    <row r="340" spans="4:6" ht="12.5" x14ac:dyDescent="0.25">
      <c r="D340" s="29"/>
      <c r="E340" s="29"/>
      <c r="F340" s="29"/>
    </row>
    <row r="341" spans="4:6" ht="12.5" x14ac:dyDescent="0.25">
      <c r="D341" s="29"/>
      <c r="E341" s="29"/>
      <c r="F341" s="29"/>
    </row>
    <row r="342" spans="4:6" ht="12.5" x14ac:dyDescent="0.25">
      <c r="D342" s="29"/>
      <c r="E342" s="29"/>
      <c r="F342" s="29"/>
    </row>
    <row r="343" spans="4:6" ht="12.5" x14ac:dyDescent="0.25">
      <c r="D343" s="29"/>
      <c r="E343" s="29"/>
      <c r="F343" s="29"/>
    </row>
    <row r="344" spans="4:6" ht="12.5" x14ac:dyDescent="0.25">
      <c r="D344" s="29"/>
      <c r="E344" s="29"/>
      <c r="F344" s="29"/>
    </row>
    <row r="345" spans="4:6" ht="12.5" x14ac:dyDescent="0.25">
      <c r="D345" s="29"/>
      <c r="E345" s="29"/>
      <c r="F345" s="29"/>
    </row>
    <row r="346" spans="4:6" ht="12.5" x14ac:dyDescent="0.25">
      <c r="D346" s="29"/>
      <c r="E346" s="29"/>
      <c r="F346" s="29"/>
    </row>
    <row r="347" spans="4:6" ht="12.5" x14ac:dyDescent="0.25">
      <c r="D347" s="29"/>
      <c r="E347" s="29"/>
      <c r="F347" s="29"/>
    </row>
    <row r="348" spans="4:6" ht="12.5" x14ac:dyDescent="0.25">
      <c r="D348" s="29"/>
      <c r="E348" s="29"/>
      <c r="F348" s="29"/>
    </row>
    <row r="349" spans="4:6" ht="12.5" x14ac:dyDescent="0.25">
      <c r="D349" s="29"/>
      <c r="E349" s="29"/>
      <c r="F349" s="29"/>
    </row>
    <row r="350" spans="4:6" ht="12.5" x14ac:dyDescent="0.25">
      <c r="D350" s="29"/>
      <c r="E350" s="29"/>
      <c r="F350" s="29"/>
    </row>
    <row r="351" spans="4:6" ht="12.5" x14ac:dyDescent="0.25">
      <c r="D351" s="29"/>
      <c r="E351" s="29"/>
      <c r="F351" s="29"/>
    </row>
    <row r="352" spans="4:6" ht="12.5" x14ac:dyDescent="0.25">
      <c r="D352" s="29"/>
      <c r="E352" s="29"/>
      <c r="F352" s="29"/>
    </row>
    <row r="353" spans="4:6" ht="12.5" x14ac:dyDescent="0.25">
      <c r="D353" s="29"/>
      <c r="E353" s="29"/>
      <c r="F353" s="29"/>
    </row>
    <row r="354" spans="4:6" ht="12.5" x14ac:dyDescent="0.25">
      <c r="D354" s="29"/>
      <c r="E354" s="29"/>
      <c r="F354" s="29"/>
    </row>
    <row r="355" spans="4:6" ht="12.5" x14ac:dyDescent="0.25">
      <c r="D355" s="29"/>
      <c r="E355" s="29"/>
      <c r="F355" s="29"/>
    </row>
    <row r="356" spans="4:6" ht="12.5" x14ac:dyDescent="0.25">
      <c r="D356" s="29"/>
      <c r="E356" s="29"/>
      <c r="F356" s="29"/>
    </row>
    <row r="357" spans="4:6" ht="12.5" x14ac:dyDescent="0.25">
      <c r="D357" s="29"/>
      <c r="E357" s="29"/>
      <c r="F357" s="29"/>
    </row>
    <row r="358" spans="4:6" ht="12.5" x14ac:dyDescent="0.25">
      <c r="D358" s="29"/>
      <c r="E358" s="29"/>
      <c r="F358" s="29"/>
    </row>
    <row r="359" spans="4:6" ht="12.5" x14ac:dyDescent="0.25">
      <c r="D359" s="29"/>
      <c r="E359" s="29"/>
      <c r="F359" s="29"/>
    </row>
    <row r="360" spans="4:6" ht="12.5" x14ac:dyDescent="0.25">
      <c r="D360" s="29"/>
      <c r="E360" s="29"/>
      <c r="F360" s="29"/>
    </row>
    <row r="361" spans="4:6" ht="12.5" x14ac:dyDescent="0.25">
      <c r="D361" s="29"/>
      <c r="E361" s="29"/>
      <c r="F361" s="29"/>
    </row>
    <row r="362" spans="4:6" ht="12.5" x14ac:dyDescent="0.25">
      <c r="D362" s="29"/>
      <c r="E362" s="29"/>
      <c r="F362" s="29"/>
    </row>
    <row r="363" spans="4:6" ht="12.5" x14ac:dyDescent="0.25">
      <c r="D363" s="29"/>
      <c r="E363" s="29"/>
      <c r="F363" s="29"/>
    </row>
    <row r="364" spans="4:6" ht="12.5" x14ac:dyDescent="0.25">
      <c r="D364" s="29"/>
      <c r="E364" s="29"/>
      <c r="F364" s="29"/>
    </row>
    <row r="365" spans="4:6" ht="12.5" x14ac:dyDescent="0.25">
      <c r="D365" s="29"/>
      <c r="E365" s="29"/>
      <c r="F365" s="29"/>
    </row>
    <row r="366" spans="4:6" ht="12.5" x14ac:dyDescent="0.25">
      <c r="D366" s="29"/>
      <c r="E366" s="29"/>
      <c r="F366" s="29"/>
    </row>
    <row r="367" spans="4:6" ht="12.5" x14ac:dyDescent="0.25">
      <c r="D367" s="29"/>
      <c r="E367" s="29"/>
      <c r="F367" s="29"/>
    </row>
    <row r="368" spans="4:6" ht="12.5" x14ac:dyDescent="0.25">
      <c r="D368" s="29"/>
      <c r="E368" s="29"/>
      <c r="F368" s="29"/>
    </row>
    <row r="369" spans="4:6" ht="12.5" x14ac:dyDescent="0.25">
      <c r="D369" s="29"/>
      <c r="E369" s="29"/>
      <c r="F369" s="29"/>
    </row>
    <row r="370" spans="4:6" ht="12.5" x14ac:dyDescent="0.25">
      <c r="D370" s="29"/>
      <c r="E370" s="29"/>
      <c r="F370" s="29"/>
    </row>
    <row r="371" spans="4:6" ht="12.5" x14ac:dyDescent="0.25">
      <c r="D371" s="29"/>
      <c r="E371" s="29"/>
      <c r="F371" s="29"/>
    </row>
    <row r="372" spans="4:6" ht="12.5" x14ac:dyDescent="0.25">
      <c r="D372" s="29"/>
      <c r="E372" s="29"/>
      <c r="F372" s="29"/>
    </row>
    <row r="373" spans="4:6" ht="12.5" x14ac:dyDescent="0.25">
      <c r="D373" s="29"/>
      <c r="E373" s="29"/>
      <c r="F373" s="29"/>
    </row>
    <row r="374" spans="4:6" ht="12.5" x14ac:dyDescent="0.25">
      <c r="D374" s="29"/>
      <c r="E374" s="29"/>
      <c r="F374" s="29"/>
    </row>
    <row r="375" spans="4:6" ht="12.5" x14ac:dyDescent="0.25">
      <c r="D375" s="29"/>
      <c r="E375" s="29"/>
      <c r="F375" s="29"/>
    </row>
    <row r="376" spans="4:6" ht="12.5" x14ac:dyDescent="0.25">
      <c r="D376" s="29"/>
      <c r="E376" s="29"/>
      <c r="F376" s="29"/>
    </row>
    <row r="377" spans="4:6" ht="12.5" x14ac:dyDescent="0.25">
      <c r="D377" s="29"/>
      <c r="E377" s="29"/>
      <c r="F377" s="29"/>
    </row>
    <row r="378" spans="4:6" ht="12.5" x14ac:dyDescent="0.25">
      <c r="D378" s="29"/>
      <c r="E378" s="29"/>
      <c r="F378" s="29"/>
    </row>
    <row r="379" spans="4:6" ht="12.5" x14ac:dyDescent="0.25">
      <c r="D379" s="29"/>
      <c r="E379" s="29"/>
      <c r="F379" s="29"/>
    </row>
    <row r="380" spans="4:6" ht="12.5" x14ac:dyDescent="0.25">
      <c r="D380" s="29"/>
      <c r="E380" s="29"/>
      <c r="F380" s="29"/>
    </row>
    <row r="381" spans="4:6" ht="12.5" x14ac:dyDescent="0.25">
      <c r="D381" s="29"/>
      <c r="E381" s="29"/>
      <c r="F381" s="29"/>
    </row>
    <row r="382" spans="4:6" ht="12.5" x14ac:dyDescent="0.25">
      <c r="D382" s="29"/>
      <c r="E382" s="29"/>
      <c r="F382" s="29"/>
    </row>
    <row r="383" spans="4:6" ht="12.5" x14ac:dyDescent="0.25">
      <c r="D383" s="29"/>
      <c r="E383" s="29"/>
      <c r="F383" s="29"/>
    </row>
    <row r="384" spans="4:6" ht="12.5" x14ac:dyDescent="0.25">
      <c r="D384" s="29"/>
      <c r="E384" s="29"/>
      <c r="F384" s="29"/>
    </row>
    <row r="385" spans="4:6" ht="12.5" x14ac:dyDescent="0.25">
      <c r="D385" s="29"/>
      <c r="E385" s="29"/>
      <c r="F385" s="29"/>
    </row>
    <row r="386" spans="4:6" ht="12.5" x14ac:dyDescent="0.25">
      <c r="D386" s="29"/>
      <c r="E386" s="29"/>
      <c r="F386" s="29"/>
    </row>
    <row r="387" spans="4:6" ht="12.5" x14ac:dyDescent="0.25">
      <c r="D387" s="29"/>
      <c r="E387" s="29"/>
      <c r="F387" s="29"/>
    </row>
    <row r="388" spans="4:6" ht="12.5" x14ac:dyDescent="0.25">
      <c r="D388" s="29"/>
      <c r="E388" s="29"/>
      <c r="F388" s="29"/>
    </row>
    <row r="389" spans="4:6" ht="12.5" x14ac:dyDescent="0.25">
      <c r="D389" s="29"/>
      <c r="E389" s="29"/>
      <c r="F389" s="29"/>
    </row>
    <row r="390" spans="4:6" ht="12.5" x14ac:dyDescent="0.25">
      <c r="D390" s="29"/>
      <c r="E390" s="29"/>
      <c r="F390" s="29"/>
    </row>
    <row r="391" spans="4:6" ht="12.5" x14ac:dyDescent="0.25">
      <c r="D391" s="29"/>
      <c r="E391" s="29"/>
      <c r="F391" s="29"/>
    </row>
    <row r="392" spans="4:6" ht="12.5" x14ac:dyDescent="0.25">
      <c r="D392" s="29"/>
      <c r="E392" s="29"/>
      <c r="F392" s="29"/>
    </row>
    <row r="393" spans="4:6" ht="12.5" x14ac:dyDescent="0.25">
      <c r="D393" s="29"/>
      <c r="E393" s="29"/>
      <c r="F393" s="29"/>
    </row>
    <row r="394" spans="4:6" ht="12.5" x14ac:dyDescent="0.25">
      <c r="D394" s="29"/>
      <c r="E394" s="29"/>
      <c r="F394" s="29"/>
    </row>
    <row r="395" spans="4:6" ht="12.5" x14ac:dyDescent="0.25">
      <c r="D395" s="29"/>
      <c r="E395" s="29"/>
      <c r="F395" s="29"/>
    </row>
    <row r="396" spans="4:6" ht="12.5" x14ac:dyDescent="0.25">
      <c r="D396" s="29"/>
      <c r="E396" s="29"/>
      <c r="F396" s="29"/>
    </row>
    <row r="397" spans="4:6" ht="12.5" x14ac:dyDescent="0.25">
      <c r="D397" s="29"/>
      <c r="E397" s="29"/>
      <c r="F397" s="29"/>
    </row>
    <row r="398" spans="4:6" ht="12.5" x14ac:dyDescent="0.25">
      <c r="D398" s="29"/>
      <c r="E398" s="29"/>
      <c r="F398" s="29"/>
    </row>
    <row r="399" spans="4:6" ht="12.5" x14ac:dyDescent="0.25">
      <c r="D399" s="29"/>
      <c r="E399" s="29"/>
      <c r="F399" s="29"/>
    </row>
    <row r="400" spans="4:6" ht="12.5" x14ac:dyDescent="0.25">
      <c r="D400" s="29"/>
      <c r="E400" s="29"/>
      <c r="F400" s="29"/>
    </row>
    <row r="401" spans="4:6" ht="12.5" x14ac:dyDescent="0.25">
      <c r="D401" s="29"/>
      <c r="E401" s="29"/>
      <c r="F401" s="29"/>
    </row>
    <row r="402" spans="4:6" ht="12.5" x14ac:dyDescent="0.25">
      <c r="D402" s="29"/>
      <c r="E402" s="29"/>
      <c r="F402" s="29"/>
    </row>
    <row r="403" spans="4:6" ht="12.5" x14ac:dyDescent="0.25">
      <c r="D403" s="29"/>
      <c r="E403" s="29"/>
      <c r="F403" s="29"/>
    </row>
    <row r="404" spans="4:6" ht="12.5" x14ac:dyDescent="0.25">
      <c r="D404" s="29"/>
      <c r="E404" s="29"/>
      <c r="F404" s="29"/>
    </row>
    <row r="405" spans="4:6" ht="12.5" x14ac:dyDescent="0.25">
      <c r="D405" s="29"/>
      <c r="E405" s="29"/>
      <c r="F405" s="29"/>
    </row>
    <row r="406" spans="4:6" ht="12.5" x14ac:dyDescent="0.25">
      <c r="D406" s="29"/>
      <c r="E406" s="29"/>
      <c r="F406" s="29"/>
    </row>
    <row r="407" spans="4:6" ht="12.5" x14ac:dyDescent="0.25">
      <c r="D407" s="29"/>
      <c r="E407" s="29"/>
      <c r="F407" s="29"/>
    </row>
    <row r="408" spans="4:6" ht="12.5" x14ac:dyDescent="0.25">
      <c r="D408" s="29"/>
      <c r="E408" s="29"/>
      <c r="F408" s="29"/>
    </row>
    <row r="409" spans="4:6" ht="12.5" x14ac:dyDescent="0.25">
      <c r="D409" s="29"/>
      <c r="E409" s="29"/>
      <c r="F409" s="29"/>
    </row>
    <row r="410" spans="4:6" ht="12.5" x14ac:dyDescent="0.25">
      <c r="D410" s="29"/>
      <c r="E410" s="29"/>
      <c r="F410" s="29"/>
    </row>
    <row r="411" spans="4:6" ht="12.5" x14ac:dyDescent="0.25">
      <c r="D411" s="29"/>
      <c r="E411" s="29"/>
      <c r="F411" s="29"/>
    </row>
    <row r="412" spans="4:6" ht="12.5" x14ac:dyDescent="0.25">
      <c r="D412" s="29"/>
      <c r="E412" s="29"/>
      <c r="F412" s="29"/>
    </row>
    <row r="413" spans="4:6" ht="12.5" x14ac:dyDescent="0.25">
      <c r="D413" s="29"/>
      <c r="E413" s="29"/>
      <c r="F413" s="29"/>
    </row>
    <row r="414" spans="4:6" ht="12.5" x14ac:dyDescent="0.25">
      <c r="D414" s="29"/>
      <c r="E414" s="29"/>
      <c r="F414" s="29"/>
    </row>
    <row r="415" spans="4:6" ht="12.5" x14ac:dyDescent="0.25">
      <c r="D415" s="29"/>
      <c r="E415" s="29"/>
      <c r="F415" s="29"/>
    </row>
    <row r="416" spans="4:6" ht="12.5" x14ac:dyDescent="0.25">
      <c r="D416" s="29"/>
      <c r="E416" s="29"/>
      <c r="F416" s="29"/>
    </row>
    <row r="417" spans="4:6" ht="12.5" x14ac:dyDescent="0.25">
      <c r="D417" s="29"/>
      <c r="E417" s="29"/>
      <c r="F417" s="29"/>
    </row>
    <row r="418" spans="4:6" ht="12.5" x14ac:dyDescent="0.25">
      <c r="D418" s="29"/>
      <c r="E418" s="29"/>
      <c r="F418" s="29"/>
    </row>
    <row r="419" spans="4:6" ht="12.5" x14ac:dyDescent="0.25">
      <c r="D419" s="29"/>
      <c r="E419" s="29"/>
      <c r="F419" s="29"/>
    </row>
    <row r="420" spans="4:6" ht="12.5" x14ac:dyDescent="0.25">
      <c r="D420" s="29"/>
      <c r="E420" s="29"/>
      <c r="F420" s="29"/>
    </row>
    <row r="421" spans="4:6" ht="12.5" x14ac:dyDescent="0.25">
      <c r="D421" s="29"/>
      <c r="E421" s="29"/>
      <c r="F421" s="29"/>
    </row>
    <row r="422" spans="4:6" ht="12.5" x14ac:dyDescent="0.25">
      <c r="D422" s="29"/>
      <c r="E422" s="29"/>
      <c r="F422" s="29"/>
    </row>
    <row r="423" spans="4:6" ht="12.5" x14ac:dyDescent="0.25">
      <c r="D423" s="29"/>
      <c r="E423" s="29"/>
      <c r="F423" s="29"/>
    </row>
    <row r="424" spans="4:6" ht="12.5" x14ac:dyDescent="0.25">
      <c r="D424" s="29"/>
      <c r="E424" s="29"/>
      <c r="F424" s="29"/>
    </row>
    <row r="425" spans="4:6" ht="12.5" x14ac:dyDescent="0.25">
      <c r="D425" s="29"/>
      <c r="E425" s="29"/>
      <c r="F425" s="29"/>
    </row>
    <row r="426" spans="4:6" ht="12.5" x14ac:dyDescent="0.25">
      <c r="D426" s="29"/>
      <c r="E426" s="29"/>
      <c r="F426" s="29"/>
    </row>
    <row r="427" spans="4:6" ht="12.5" x14ac:dyDescent="0.25">
      <c r="D427" s="29"/>
      <c r="E427" s="29"/>
      <c r="F427" s="29"/>
    </row>
    <row r="428" spans="4:6" ht="12.5" x14ac:dyDescent="0.25">
      <c r="D428" s="29"/>
      <c r="E428" s="29"/>
      <c r="F428" s="29"/>
    </row>
    <row r="429" spans="4:6" ht="12.5" x14ac:dyDescent="0.25">
      <c r="D429" s="29"/>
      <c r="E429" s="29"/>
      <c r="F429" s="29"/>
    </row>
    <row r="430" spans="4:6" ht="12.5" x14ac:dyDescent="0.25">
      <c r="D430" s="29"/>
      <c r="E430" s="29"/>
      <c r="F430" s="29"/>
    </row>
    <row r="431" spans="4:6" ht="12.5" x14ac:dyDescent="0.25">
      <c r="D431" s="29"/>
      <c r="E431" s="29"/>
      <c r="F431" s="29"/>
    </row>
    <row r="432" spans="4:6" ht="12.5" x14ac:dyDescent="0.25">
      <c r="D432" s="29"/>
      <c r="E432" s="29"/>
      <c r="F432" s="29"/>
    </row>
    <row r="433" spans="4:6" ht="12.5" x14ac:dyDescent="0.25">
      <c r="D433" s="29"/>
      <c r="E433" s="29"/>
      <c r="F433" s="29"/>
    </row>
    <row r="434" spans="4:6" ht="12.5" x14ac:dyDescent="0.25">
      <c r="D434" s="29"/>
      <c r="E434" s="29"/>
      <c r="F434" s="29"/>
    </row>
    <row r="435" spans="4:6" ht="12.5" x14ac:dyDescent="0.25">
      <c r="D435" s="29"/>
      <c r="E435" s="29"/>
      <c r="F435" s="29"/>
    </row>
    <row r="436" spans="4:6" ht="12.5" x14ac:dyDescent="0.25">
      <c r="D436" s="29"/>
      <c r="E436" s="29"/>
      <c r="F436" s="29"/>
    </row>
    <row r="437" spans="4:6" ht="12.5" x14ac:dyDescent="0.25">
      <c r="D437" s="29"/>
      <c r="E437" s="29"/>
      <c r="F437" s="29"/>
    </row>
    <row r="438" spans="4:6" ht="12.5" x14ac:dyDescent="0.25">
      <c r="D438" s="29"/>
      <c r="E438" s="29"/>
      <c r="F438" s="29"/>
    </row>
    <row r="439" spans="4:6" ht="12.5" x14ac:dyDescent="0.25">
      <c r="D439" s="29"/>
      <c r="E439" s="29"/>
      <c r="F439" s="29"/>
    </row>
    <row r="440" spans="4:6" ht="12.5" x14ac:dyDescent="0.25">
      <c r="D440" s="29"/>
      <c r="E440" s="29"/>
      <c r="F440" s="29"/>
    </row>
    <row r="441" spans="4:6" ht="12.5" x14ac:dyDescent="0.25">
      <c r="D441" s="29"/>
      <c r="E441" s="29"/>
      <c r="F441" s="29"/>
    </row>
    <row r="442" spans="4:6" ht="12.5" x14ac:dyDescent="0.25">
      <c r="D442" s="29"/>
      <c r="E442" s="29"/>
      <c r="F442" s="29"/>
    </row>
    <row r="443" spans="4:6" ht="12.5" x14ac:dyDescent="0.25">
      <c r="D443" s="29"/>
      <c r="E443" s="29"/>
      <c r="F443" s="29"/>
    </row>
    <row r="444" spans="4:6" ht="12.5" x14ac:dyDescent="0.25">
      <c r="D444" s="29"/>
      <c r="E444" s="29"/>
      <c r="F444" s="29"/>
    </row>
    <row r="445" spans="4:6" ht="12.5" x14ac:dyDescent="0.25">
      <c r="D445" s="29"/>
      <c r="E445" s="29"/>
      <c r="F445" s="29"/>
    </row>
    <row r="446" spans="4:6" ht="12.5" x14ac:dyDescent="0.25">
      <c r="D446" s="29"/>
      <c r="E446" s="29"/>
      <c r="F446" s="29"/>
    </row>
    <row r="447" spans="4:6" ht="12.5" x14ac:dyDescent="0.25">
      <c r="D447" s="29"/>
      <c r="E447" s="29"/>
      <c r="F447" s="29"/>
    </row>
    <row r="448" spans="4:6" ht="12.5" x14ac:dyDescent="0.25">
      <c r="D448" s="29"/>
      <c r="E448" s="29"/>
      <c r="F448" s="29"/>
    </row>
    <row r="449" spans="4:6" ht="12.5" x14ac:dyDescent="0.25">
      <c r="D449" s="29"/>
      <c r="E449" s="29"/>
      <c r="F449" s="29"/>
    </row>
    <row r="450" spans="4:6" ht="12.5" x14ac:dyDescent="0.25">
      <c r="D450" s="29"/>
      <c r="E450" s="29"/>
      <c r="F450" s="29"/>
    </row>
    <row r="451" spans="4:6" ht="12.5" x14ac:dyDescent="0.25">
      <c r="D451" s="29"/>
      <c r="E451" s="29"/>
      <c r="F451" s="29"/>
    </row>
    <row r="452" spans="4:6" ht="12.5" x14ac:dyDescent="0.25">
      <c r="D452" s="29"/>
      <c r="E452" s="29"/>
      <c r="F452" s="29"/>
    </row>
    <row r="453" spans="4:6" ht="12.5" x14ac:dyDescent="0.25">
      <c r="D453" s="29"/>
      <c r="E453" s="29"/>
      <c r="F453" s="29"/>
    </row>
    <row r="454" spans="4:6" ht="12.5" x14ac:dyDescent="0.25">
      <c r="D454" s="29"/>
      <c r="E454" s="29"/>
      <c r="F454" s="29"/>
    </row>
    <row r="455" spans="4:6" ht="12.5" x14ac:dyDescent="0.25">
      <c r="D455" s="29"/>
      <c r="E455" s="29"/>
      <c r="F455" s="29"/>
    </row>
    <row r="456" spans="4:6" ht="12.5" x14ac:dyDescent="0.25">
      <c r="D456" s="29"/>
      <c r="E456" s="29"/>
      <c r="F456" s="29"/>
    </row>
    <row r="457" spans="4:6" ht="12.5" x14ac:dyDescent="0.25">
      <c r="D457" s="29"/>
      <c r="E457" s="29"/>
      <c r="F457" s="29"/>
    </row>
    <row r="458" spans="4:6" ht="12.5" x14ac:dyDescent="0.25">
      <c r="D458" s="29"/>
      <c r="E458" s="29"/>
      <c r="F458" s="29"/>
    </row>
    <row r="459" spans="4:6" ht="12.5" x14ac:dyDescent="0.25">
      <c r="D459" s="29"/>
      <c r="E459" s="29"/>
      <c r="F459" s="29"/>
    </row>
    <row r="460" spans="4:6" ht="12.5" x14ac:dyDescent="0.25">
      <c r="D460" s="29"/>
      <c r="E460" s="29"/>
      <c r="F460" s="29"/>
    </row>
    <row r="461" spans="4:6" ht="12.5" x14ac:dyDescent="0.25">
      <c r="D461" s="29"/>
      <c r="E461" s="29"/>
      <c r="F461" s="29"/>
    </row>
    <row r="462" spans="4:6" ht="12.5" x14ac:dyDescent="0.25">
      <c r="D462" s="29"/>
      <c r="E462" s="29"/>
      <c r="F462" s="29"/>
    </row>
    <row r="463" spans="4:6" ht="12.5" x14ac:dyDescent="0.25">
      <c r="D463" s="29"/>
      <c r="E463" s="29"/>
      <c r="F463" s="29"/>
    </row>
    <row r="464" spans="4:6" ht="12.5" x14ac:dyDescent="0.25">
      <c r="D464" s="29"/>
      <c r="E464" s="29"/>
      <c r="F464" s="29"/>
    </row>
    <row r="465" spans="4:6" ht="12.5" x14ac:dyDescent="0.25">
      <c r="D465" s="29"/>
      <c r="E465" s="29"/>
      <c r="F465" s="29"/>
    </row>
    <row r="466" spans="4:6" ht="12.5" x14ac:dyDescent="0.25">
      <c r="D466" s="29"/>
      <c r="E466" s="29"/>
      <c r="F466" s="29"/>
    </row>
    <row r="467" spans="4:6" ht="12.5" x14ac:dyDescent="0.25">
      <c r="D467" s="29"/>
      <c r="E467" s="29"/>
      <c r="F467" s="29"/>
    </row>
    <row r="468" spans="4:6" ht="12.5" x14ac:dyDescent="0.25">
      <c r="D468" s="29"/>
      <c r="E468" s="29"/>
      <c r="F468" s="29"/>
    </row>
    <row r="469" spans="4:6" ht="12.5" x14ac:dyDescent="0.25">
      <c r="D469" s="29"/>
      <c r="E469" s="29"/>
      <c r="F469" s="29"/>
    </row>
    <row r="470" spans="4:6" ht="12.5" x14ac:dyDescent="0.25">
      <c r="D470" s="29"/>
      <c r="E470" s="29"/>
      <c r="F470" s="29"/>
    </row>
    <row r="471" spans="4:6" ht="12.5" x14ac:dyDescent="0.25">
      <c r="D471" s="29"/>
      <c r="E471" s="29"/>
      <c r="F471" s="29"/>
    </row>
    <row r="472" spans="4:6" ht="12.5" x14ac:dyDescent="0.25">
      <c r="D472" s="29"/>
      <c r="E472" s="29"/>
      <c r="F472" s="29"/>
    </row>
    <row r="473" spans="4:6" ht="12.5" x14ac:dyDescent="0.25">
      <c r="D473" s="29"/>
      <c r="E473" s="29"/>
      <c r="F473" s="29"/>
    </row>
    <row r="474" spans="4:6" ht="12.5" x14ac:dyDescent="0.25">
      <c r="D474" s="29"/>
      <c r="E474" s="29"/>
      <c r="F474" s="29"/>
    </row>
    <row r="475" spans="4:6" ht="12.5" x14ac:dyDescent="0.25">
      <c r="D475" s="29"/>
      <c r="E475" s="29"/>
      <c r="F475" s="29"/>
    </row>
    <row r="476" spans="4:6" ht="12.5" x14ac:dyDescent="0.25">
      <c r="D476" s="29"/>
      <c r="E476" s="29"/>
      <c r="F476" s="29"/>
    </row>
    <row r="477" spans="4:6" ht="12.5" x14ac:dyDescent="0.25">
      <c r="D477" s="29"/>
      <c r="E477" s="29"/>
      <c r="F477" s="29"/>
    </row>
    <row r="478" spans="4:6" ht="12.5" x14ac:dyDescent="0.25">
      <c r="D478" s="29"/>
      <c r="E478" s="29"/>
      <c r="F478" s="29"/>
    </row>
    <row r="479" spans="4:6" ht="12.5" x14ac:dyDescent="0.25">
      <c r="D479" s="29"/>
      <c r="E479" s="29"/>
      <c r="F479" s="29"/>
    </row>
    <row r="480" spans="4:6" ht="12.5" x14ac:dyDescent="0.25">
      <c r="D480" s="29"/>
      <c r="E480" s="29"/>
      <c r="F480" s="29"/>
    </row>
    <row r="481" spans="4:6" ht="12.5" x14ac:dyDescent="0.25">
      <c r="D481" s="29"/>
      <c r="E481" s="29"/>
      <c r="F481" s="29"/>
    </row>
    <row r="482" spans="4:6" ht="12.5" x14ac:dyDescent="0.25">
      <c r="D482" s="29"/>
      <c r="E482" s="29"/>
      <c r="F482" s="29"/>
    </row>
    <row r="483" spans="4:6" ht="12.5" x14ac:dyDescent="0.25">
      <c r="D483" s="29"/>
      <c r="E483" s="29"/>
      <c r="F483" s="29"/>
    </row>
    <row r="484" spans="4:6" ht="12.5" x14ac:dyDescent="0.25">
      <c r="D484" s="29"/>
      <c r="E484" s="29"/>
      <c r="F484" s="29"/>
    </row>
    <row r="485" spans="4:6" ht="12.5" x14ac:dyDescent="0.25">
      <c r="D485" s="29"/>
      <c r="E485" s="29"/>
      <c r="F485" s="29"/>
    </row>
    <row r="486" spans="4:6" ht="12.5" x14ac:dyDescent="0.25">
      <c r="D486" s="29"/>
      <c r="E486" s="29"/>
      <c r="F486" s="29"/>
    </row>
    <row r="487" spans="4:6" ht="12.5" x14ac:dyDescent="0.25">
      <c r="D487" s="29"/>
      <c r="E487" s="29"/>
      <c r="F487" s="29"/>
    </row>
    <row r="488" spans="4:6" ht="12.5" x14ac:dyDescent="0.25">
      <c r="D488" s="29"/>
      <c r="E488" s="29"/>
      <c r="F488" s="29"/>
    </row>
    <row r="489" spans="4:6" ht="12.5" x14ac:dyDescent="0.25">
      <c r="D489" s="29"/>
      <c r="E489" s="29"/>
      <c r="F489" s="29"/>
    </row>
    <row r="490" spans="4:6" ht="12.5" x14ac:dyDescent="0.25">
      <c r="D490" s="29"/>
      <c r="E490" s="29"/>
      <c r="F490" s="29"/>
    </row>
    <row r="491" spans="4:6" ht="12.5" x14ac:dyDescent="0.25">
      <c r="D491" s="29"/>
      <c r="E491" s="29"/>
      <c r="F491" s="29"/>
    </row>
    <row r="492" spans="4:6" ht="12.5" x14ac:dyDescent="0.25">
      <c r="D492" s="29"/>
      <c r="E492" s="29"/>
      <c r="F492" s="29"/>
    </row>
    <row r="493" spans="4:6" ht="12.5" x14ac:dyDescent="0.25">
      <c r="D493" s="29"/>
      <c r="E493" s="29"/>
      <c r="F493" s="29"/>
    </row>
    <row r="494" spans="4:6" ht="12.5" x14ac:dyDescent="0.25">
      <c r="D494" s="29"/>
      <c r="E494" s="29"/>
      <c r="F494" s="29"/>
    </row>
    <row r="495" spans="4:6" ht="12.5" x14ac:dyDescent="0.25">
      <c r="D495" s="29"/>
      <c r="E495" s="29"/>
      <c r="F495" s="29"/>
    </row>
    <row r="496" spans="4:6" ht="12.5" x14ac:dyDescent="0.25">
      <c r="D496" s="29"/>
      <c r="E496" s="29"/>
      <c r="F496" s="29"/>
    </row>
    <row r="497" spans="4:6" ht="12.5" x14ac:dyDescent="0.25">
      <c r="D497" s="29"/>
      <c r="E497" s="29"/>
      <c r="F497" s="29"/>
    </row>
    <row r="498" spans="4:6" ht="12.5" x14ac:dyDescent="0.25">
      <c r="D498" s="29"/>
      <c r="E498" s="29"/>
      <c r="F498" s="29"/>
    </row>
    <row r="499" spans="4:6" ht="12.5" x14ac:dyDescent="0.25">
      <c r="D499" s="29"/>
      <c r="E499" s="29"/>
      <c r="F499" s="29"/>
    </row>
    <row r="500" spans="4:6" ht="12.5" x14ac:dyDescent="0.25">
      <c r="D500" s="29"/>
      <c r="E500" s="29"/>
      <c r="F500" s="29"/>
    </row>
    <row r="501" spans="4:6" ht="12.5" x14ac:dyDescent="0.25">
      <c r="D501" s="29"/>
      <c r="E501" s="29"/>
      <c r="F501" s="29"/>
    </row>
    <row r="502" spans="4:6" ht="12.5" x14ac:dyDescent="0.25">
      <c r="D502" s="29"/>
      <c r="E502" s="29"/>
      <c r="F502" s="29"/>
    </row>
    <row r="503" spans="4:6" ht="12.5" x14ac:dyDescent="0.25">
      <c r="D503" s="29"/>
      <c r="E503" s="29"/>
      <c r="F503" s="29"/>
    </row>
    <row r="504" spans="4:6" ht="12.5" x14ac:dyDescent="0.25">
      <c r="D504" s="29"/>
      <c r="E504" s="29"/>
      <c r="F504" s="29"/>
    </row>
    <row r="505" spans="4:6" ht="12.5" x14ac:dyDescent="0.25">
      <c r="D505" s="29"/>
      <c r="E505" s="29"/>
      <c r="F505" s="29"/>
    </row>
    <row r="506" spans="4:6" ht="12.5" x14ac:dyDescent="0.25">
      <c r="D506" s="29"/>
      <c r="E506" s="29"/>
      <c r="F506" s="29"/>
    </row>
    <row r="507" spans="4:6" ht="12.5" x14ac:dyDescent="0.25">
      <c r="D507" s="29"/>
      <c r="E507" s="29"/>
      <c r="F507" s="29"/>
    </row>
    <row r="508" spans="4:6" ht="12.5" x14ac:dyDescent="0.25">
      <c r="D508" s="29"/>
      <c r="E508" s="29"/>
      <c r="F508" s="29"/>
    </row>
    <row r="509" spans="4:6" ht="12.5" x14ac:dyDescent="0.25">
      <c r="D509" s="29"/>
      <c r="E509" s="29"/>
      <c r="F509" s="29"/>
    </row>
    <row r="510" spans="4:6" ht="12.5" x14ac:dyDescent="0.25">
      <c r="D510" s="29"/>
      <c r="E510" s="29"/>
      <c r="F510" s="29"/>
    </row>
    <row r="511" spans="4:6" ht="12.5" x14ac:dyDescent="0.25">
      <c r="D511" s="29"/>
      <c r="E511" s="29"/>
      <c r="F511" s="29"/>
    </row>
    <row r="512" spans="4:6" ht="12.5" x14ac:dyDescent="0.25">
      <c r="D512" s="29"/>
      <c r="E512" s="29"/>
      <c r="F512" s="29"/>
    </row>
    <row r="513" spans="4:6" ht="12.5" x14ac:dyDescent="0.25">
      <c r="D513" s="29"/>
      <c r="E513" s="29"/>
      <c r="F513" s="29"/>
    </row>
    <row r="514" spans="4:6" ht="12.5" x14ac:dyDescent="0.25">
      <c r="D514" s="29"/>
      <c r="E514" s="29"/>
      <c r="F514" s="29"/>
    </row>
    <row r="515" spans="4:6" ht="12.5" x14ac:dyDescent="0.25">
      <c r="D515" s="29"/>
      <c r="E515" s="29"/>
      <c r="F515" s="29"/>
    </row>
    <row r="516" spans="4:6" ht="12.5" x14ac:dyDescent="0.25">
      <c r="D516" s="29"/>
      <c r="E516" s="29"/>
      <c r="F516" s="29"/>
    </row>
    <row r="517" spans="4:6" ht="12.5" x14ac:dyDescent="0.25">
      <c r="D517" s="29"/>
      <c r="E517" s="29"/>
      <c r="F517" s="29"/>
    </row>
    <row r="518" spans="4:6" ht="12.5" x14ac:dyDescent="0.25">
      <c r="D518" s="29"/>
      <c r="E518" s="29"/>
      <c r="F518" s="29"/>
    </row>
    <row r="519" spans="4:6" ht="12.5" x14ac:dyDescent="0.25">
      <c r="D519" s="29"/>
      <c r="E519" s="29"/>
      <c r="F519" s="29"/>
    </row>
    <row r="520" spans="4:6" ht="12.5" x14ac:dyDescent="0.25">
      <c r="D520" s="29"/>
      <c r="E520" s="29"/>
      <c r="F520" s="29"/>
    </row>
    <row r="521" spans="4:6" ht="12.5" x14ac:dyDescent="0.25">
      <c r="D521" s="29"/>
      <c r="E521" s="29"/>
      <c r="F521" s="29"/>
    </row>
    <row r="522" spans="4:6" ht="12.5" x14ac:dyDescent="0.25">
      <c r="D522" s="29"/>
      <c r="E522" s="29"/>
      <c r="F522" s="29"/>
    </row>
    <row r="523" spans="4:6" ht="12.5" x14ac:dyDescent="0.25">
      <c r="D523" s="29"/>
      <c r="E523" s="29"/>
      <c r="F523" s="29"/>
    </row>
    <row r="524" spans="4:6" ht="12.5" x14ac:dyDescent="0.25">
      <c r="D524" s="29"/>
      <c r="E524" s="29"/>
      <c r="F524" s="29"/>
    </row>
    <row r="525" spans="4:6" ht="12.5" x14ac:dyDescent="0.25">
      <c r="D525" s="29"/>
      <c r="E525" s="29"/>
      <c r="F525" s="29"/>
    </row>
    <row r="526" spans="4:6" ht="12.5" x14ac:dyDescent="0.25">
      <c r="D526" s="29"/>
      <c r="E526" s="29"/>
      <c r="F526" s="29"/>
    </row>
    <row r="527" spans="4:6" ht="12.5" x14ac:dyDescent="0.25">
      <c r="D527" s="29"/>
      <c r="E527" s="29"/>
      <c r="F527" s="29"/>
    </row>
    <row r="528" spans="4:6" ht="12.5" x14ac:dyDescent="0.25">
      <c r="D528" s="29"/>
      <c r="E528" s="29"/>
      <c r="F528" s="29"/>
    </row>
    <row r="529" spans="4:6" ht="12.5" x14ac:dyDescent="0.25">
      <c r="D529" s="29"/>
      <c r="E529" s="29"/>
      <c r="F529" s="29"/>
    </row>
    <row r="530" spans="4:6" ht="12.5" x14ac:dyDescent="0.25">
      <c r="D530" s="29"/>
      <c r="E530" s="29"/>
      <c r="F530" s="29"/>
    </row>
    <row r="531" spans="4:6" ht="12.5" x14ac:dyDescent="0.25">
      <c r="D531" s="29"/>
      <c r="E531" s="29"/>
      <c r="F531" s="29"/>
    </row>
    <row r="532" spans="4:6" ht="12.5" x14ac:dyDescent="0.25">
      <c r="D532" s="29"/>
      <c r="E532" s="29"/>
      <c r="F532" s="29"/>
    </row>
    <row r="533" spans="4:6" ht="12.5" x14ac:dyDescent="0.25">
      <c r="D533" s="29"/>
      <c r="E533" s="29"/>
      <c r="F533" s="29"/>
    </row>
    <row r="534" spans="4:6" ht="12.5" x14ac:dyDescent="0.25">
      <c r="D534" s="29"/>
      <c r="E534" s="29"/>
      <c r="F534" s="29"/>
    </row>
    <row r="535" spans="4:6" ht="12.5" x14ac:dyDescent="0.25">
      <c r="D535" s="29"/>
      <c r="E535" s="29"/>
      <c r="F535" s="29"/>
    </row>
    <row r="536" spans="4:6" ht="12.5" x14ac:dyDescent="0.25">
      <c r="D536" s="29"/>
      <c r="E536" s="29"/>
      <c r="F536" s="29"/>
    </row>
    <row r="537" spans="4:6" ht="12.5" x14ac:dyDescent="0.25">
      <c r="D537" s="29"/>
      <c r="E537" s="29"/>
      <c r="F537" s="29"/>
    </row>
    <row r="538" spans="4:6" ht="12.5" x14ac:dyDescent="0.25">
      <c r="D538" s="29"/>
      <c r="E538" s="29"/>
      <c r="F538" s="29"/>
    </row>
    <row r="539" spans="4:6" ht="12.5" x14ac:dyDescent="0.25">
      <c r="D539" s="29"/>
      <c r="E539" s="29"/>
      <c r="F539" s="29"/>
    </row>
    <row r="540" spans="4:6" ht="12.5" x14ac:dyDescent="0.25">
      <c r="D540" s="29"/>
      <c r="E540" s="29"/>
      <c r="F540" s="29"/>
    </row>
    <row r="541" spans="4:6" ht="12.5" x14ac:dyDescent="0.25">
      <c r="D541" s="29"/>
      <c r="E541" s="29"/>
      <c r="F541" s="29"/>
    </row>
    <row r="542" spans="4:6" ht="12.5" x14ac:dyDescent="0.25">
      <c r="D542" s="29"/>
      <c r="E542" s="29"/>
      <c r="F542" s="29"/>
    </row>
    <row r="543" spans="4:6" ht="12.5" x14ac:dyDescent="0.25">
      <c r="D543" s="29"/>
      <c r="E543" s="29"/>
      <c r="F543" s="29"/>
    </row>
    <row r="544" spans="4:6" ht="12.5" x14ac:dyDescent="0.25">
      <c r="D544" s="29"/>
      <c r="E544" s="29"/>
      <c r="F544" s="29"/>
    </row>
    <row r="545" spans="4:6" ht="12.5" x14ac:dyDescent="0.25">
      <c r="D545" s="29"/>
      <c r="E545" s="29"/>
      <c r="F545" s="29"/>
    </row>
    <row r="546" spans="4:6" ht="12.5" x14ac:dyDescent="0.25">
      <c r="D546" s="29"/>
      <c r="E546" s="29"/>
      <c r="F546" s="29"/>
    </row>
    <row r="547" spans="4:6" ht="12.5" x14ac:dyDescent="0.25">
      <c r="D547" s="29"/>
      <c r="E547" s="29"/>
      <c r="F547" s="29"/>
    </row>
    <row r="548" spans="4:6" ht="12.5" x14ac:dyDescent="0.25">
      <c r="D548" s="29"/>
      <c r="E548" s="29"/>
      <c r="F548" s="29"/>
    </row>
    <row r="549" spans="4:6" ht="12.5" x14ac:dyDescent="0.25">
      <c r="D549" s="29"/>
      <c r="E549" s="29"/>
      <c r="F549" s="29"/>
    </row>
    <row r="550" spans="4:6" ht="12.5" x14ac:dyDescent="0.25">
      <c r="D550" s="29"/>
      <c r="E550" s="29"/>
      <c r="F550" s="29"/>
    </row>
    <row r="551" spans="4:6" ht="12.5" x14ac:dyDescent="0.25">
      <c r="D551" s="29"/>
      <c r="E551" s="29"/>
      <c r="F551" s="29"/>
    </row>
    <row r="552" spans="4:6" ht="12.5" x14ac:dyDescent="0.25">
      <c r="D552" s="29"/>
      <c r="E552" s="29"/>
      <c r="F552" s="29"/>
    </row>
    <row r="553" spans="4:6" ht="12.5" x14ac:dyDescent="0.25">
      <c r="D553" s="29"/>
      <c r="E553" s="29"/>
      <c r="F553" s="29"/>
    </row>
    <row r="554" spans="4:6" ht="12.5" x14ac:dyDescent="0.25">
      <c r="D554" s="29"/>
      <c r="E554" s="29"/>
      <c r="F554" s="29"/>
    </row>
    <row r="555" spans="4:6" ht="12.5" x14ac:dyDescent="0.25">
      <c r="D555" s="29"/>
      <c r="E555" s="29"/>
      <c r="F555" s="29"/>
    </row>
    <row r="556" spans="4:6" ht="12.5" x14ac:dyDescent="0.25">
      <c r="D556" s="29"/>
      <c r="E556" s="29"/>
      <c r="F556" s="29"/>
    </row>
    <row r="557" spans="4:6" ht="12.5" x14ac:dyDescent="0.25">
      <c r="D557" s="29"/>
      <c r="E557" s="29"/>
      <c r="F557" s="29"/>
    </row>
    <row r="558" spans="4:6" ht="12.5" x14ac:dyDescent="0.25">
      <c r="D558" s="29"/>
      <c r="E558" s="29"/>
      <c r="F558" s="29"/>
    </row>
    <row r="559" spans="4:6" ht="12.5" x14ac:dyDescent="0.25">
      <c r="D559" s="29"/>
      <c r="E559" s="29"/>
      <c r="F559" s="29"/>
    </row>
    <row r="560" spans="4:6" ht="12.5" x14ac:dyDescent="0.25">
      <c r="D560" s="29"/>
      <c r="E560" s="29"/>
      <c r="F560" s="29"/>
    </row>
    <row r="561" spans="4:6" ht="12.5" x14ac:dyDescent="0.25">
      <c r="D561" s="29"/>
      <c r="E561" s="29"/>
      <c r="F561" s="29"/>
    </row>
    <row r="562" spans="4:6" ht="12.5" x14ac:dyDescent="0.25">
      <c r="D562" s="29"/>
      <c r="E562" s="29"/>
      <c r="F562" s="29"/>
    </row>
    <row r="563" spans="4:6" ht="12.5" x14ac:dyDescent="0.25">
      <c r="D563" s="29"/>
      <c r="E563" s="29"/>
      <c r="F563" s="29"/>
    </row>
    <row r="564" spans="4:6" ht="12.5" x14ac:dyDescent="0.25">
      <c r="D564" s="29"/>
      <c r="E564" s="29"/>
      <c r="F564" s="29"/>
    </row>
    <row r="565" spans="4:6" ht="12.5" x14ac:dyDescent="0.25">
      <c r="D565" s="29"/>
      <c r="E565" s="29"/>
      <c r="F565" s="29"/>
    </row>
    <row r="566" spans="4:6" ht="12.5" x14ac:dyDescent="0.25">
      <c r="D566" s="29"/>
      <c r="E566" s="29"/>
      <c r="F566" s="29"/>
    </row>
    <row r="567" spans="4:6" ht="12.5" x14ac:dyDescent="0.25">
      <c r="D567" s="29"/>
      <c r="E567" s="29"/>
      <c r="F567" s="29"/>
    </row>
    <row r="568" spans="4:6" ht="12.5" x14ac:dyDescent="0.25">
      <c r="D568" s="29"/>
      <c r="E568" s="29"/>
      <c r="F568" s="29"/>
    </row>
    <row r="569" spans="4:6" ht="12.5" x14ac:dyDescent="0.25">
      <c r="D569" s="29"/>
      <c r="E569" s="29"/>
      <c r="F569" s="29"/>
    </row>
    <row r="570" spans="4:6" ht="12.5" x14ac:dyDescent="0.25">
      <c r="D570" s="29"/>
      <c r="E570" s="29"/>
      <c r="F570" s="29"/>
    </row>
    <row r="571" spans="4:6" ht="12.5" x14ac:dyDescent="0.25">
      <c r="D571" s="29"/>
      <c r="E571" s="29"/>
      <c r="F571" s="29"/>
    </row>
    <row r="572" spans="4:6" ht="12.5" x14ac:dyDescent="0.25">
      <c r="D572" s="29"/>
      <c r="E572" s="29"/>
      <c r="F572" s="29"/>
    </row>
    <row r="573" spans="4:6" ht="12.5" x14ac:dyDescent="0.25">
      <c r="D573" s="29"/>
      <c r="E573" s="29"/>
      <c r="F573" s="29"/>
    </row>
    <row r="574" spans="4:6" ht="12.5" x14ac:dyDescent="0.25">
      <c r="D574" s="29"/>
      <c r="E574" s="29"/>
      <c r="F574" s="29"/>
    </row>
    <row r="575" spans="4:6" ht="12.5" x14ac:dyDescent="0.25">
      <c r="D575" s="29"/>
      <c r="E575" s="29"/>
      <c r="F575" s="29"/>
    </row>
    <row r="576" spans="4:6" ht="12.5" x14ac:dyDescent="0.25">
      <c r="D576" s="29"/>
      <c r="E576" s="29"/>
      <c r="F576" s="29"/>
    </row>
    <row r="577" spans="4:6" ht="12.5" x14ac:dyDescent="0.25">
      <c r="D577" s="29"/>
      <c r="E577" s="29"/>
      <c r="F577" s="29"/>
    </row>
    <row r="578" spans="4:6" ht="12.5" x14ac:dyDescent="0.25">
      <c r="D578" s="29"/>
      <c r="E578" s="29"/>
      <c r="F578" s="29"/>
    </row>
    <row r="579" spans="4:6" ht="12.5" x14ac:dyDescent="0.25">
      <c r="D579" s="29"/>
      <c r="E579" s="29"/>
      <c r="F579" s="29"/>
    </row>
    <row r="580" spans="4:6" ht="12.5" x14ac:dyDescent="0.25">
      <c r="D580" s="29"/>
      <c r="E580" s="29"/>
      <c r="F580" s="29"/>
    </row>
    <row r="581" spans="4:6" ht="12.5" x14ac:dyDescent="0.25">
      <c r="D581" s="29"/>
      <c r="E581" s="29"/>
      <c r="F581" s="29"/>
    </row>
    <row r="582" spans="4:6" ht="12.5" x14ac:dyDescent="0.25">
      <c r="D582" s="29"/>
      <c r="E582" s="29"/>
      <c r="F582" s="29"/>
    </row>
    <row r="583" spans="4:6" ht="12.5" x14ac:dyDescent="0.25">
      <c r="D583" s="29"/>
      <c r="E583" s="29"/>
      <c r="F583" s="29"/>
    </row>
    <row r="584" spans="4:6" ht="12.5" x14ac:dyDescent="0.25">
      <c r="D584" s="29"/>
      <c r="E584" s="29"/>
      <c r="F584" s="29"/>
    </row>
    <row r="585" spans="4:6" ht="12.5" x14ac:dyDescent="0.25">
      <c r="D585" s="29"/>
      <c r="E585" s="29"/>
      <c r="F585" s="29"/>
    </row>
    <row r="586" spans="4:6" ht="12.5" x14ac:dyDescent="0.25">
      <c r="D586" s="29"/>
      <c r="E586" s="29"/>
      <c r="F586" s="29"/>
    </row>
    <row r="587" spans="4:6" ht="12.5" x14ac:dyDescent="0.25">
      <c r="D587" s="29"/>
      <c r="E587" s="29"/>
      <c r="F587" s="29"/>
    </row>
    <row r="588" spans="4:6" ht="12.5" x14ac:dyDescent="0.25">
      <c r="D588" s="29"/>
      <c r="E588" s="29"/>
      <c r="F588" s="29"/>
    </row>
    <row r="589" spans="4:6" ht="12.5" x14ac:dyDescent="0.25">
      <c r="D589" s="29"/>
      <c r="E589" s="29"/>
      <c r="F589" s="29"/>
    </row>
    <row r="590" spans="4:6" ht="12.5" x14ac:dyDescent="0.25">
      <c r="D590" s="29"/>
      <c r="E590" s="29"/>
      <c r="F590" s="29"/>
    </row>
    <row r="591" spans="4:6" ht="12.5" x14ac:dyDescent="0.25">
      <c r="D591" s="29"/>
      <c r="E591" s="29"/>
      <c r="F591" s="29"/>
    </row>
    <row r="592" spans="4:6" ht="12.5" x14ac:dyDescent="0.25">
      <c r="D592" s="29"/>
      <c r="E592" s="29"/>
      <c r="F592" s="29"/>
    </row>
    <row r="593" spans="4:6" ht="12.5" x14ac:dyDescent="0.25">
      <c r="D593" s="29"/>
      <c r="E593" s="29"/>
      <c r="F593" s="29"/>
    </row>
    <row r="594" spans="4:6" ht="12.5" x14ac:dyDescent="0.25">
      <c r="D594" s="29"/>
      <c r="E594" s="29"/>
      <c r="F594" s="29"/>
    </row>
    <row r="595" spans="4:6" ht="12.5" x14ac:dyDescent="0.25">
      <c r="D595" s="29"/>
      <c r="E595" s="29"/>
      <c r="F595" s="29"/>
    </row>
    <row r="596" spans="4:6" ht="12.5" x14ac:dyDescent="0.25">
      <c r="D596" s="29"/>
      <c r="E596" s="29"/>
      <c r="F596" s="29"/>
    </row>
    <row r="597" spans="4:6" ht="12.5" x14ac:dyDescent="0.25">
      <c r="D597" s="29"/>
      <c r="E597" s="29"/>
      <c r="F597" s="29"/>
    </row>
    <row r="598" spans="4:6" ht="12.5" x14ac:dyDescent="0.25">
      <c r="D598" s="29"/>
      <c r="E598" s="29"/>
      <c r="F598" s="29"/>
    </row>
    <row r="599" spans="4:6" ht="12.5" x14ac:dyDescent="0.25">
      <c r="D599" s="29"/>
      <c r="E599" s="29"/>
      <c r="F599" s="29"/>
    </row>
    <row r="600" spans="4:6" ht="12.5" x14ac:dyDescent="0.25">
      <c r="D600" s="29"/>
      <c r="E600" s="29"/>
      <c r="F600" s="29"/>
    </row>
    <row r="601" spans="4:6" ht="12.5" x14ac:dyDescent="0.25">
      <c r="D601" s="29"/>
      <c r="E601" s="29"/>
      <c r="F601" s="29"/>
    </row>
    <row r="602" spans="4:6" ht="12.5" x14ac:dyDescent="0.25">
      <c r="D602" s="29"/>
      <c r="E602" s="29"/>
      <c r="F602" s="29"/>
    </row>
    <row r="603" spans="4:6" ht="12.5" x14ac:dyDescent="0.25">
      <c r="D603" s="29"/>
      <c r="E603" s="29"/>
      <c r="F603" s="29"/>
    </row>
    <row r="604" spans="4:6" ht="12.5" x14ac:dyDescent="0.25">
      <c r="D604" s="29"/>
      <c r="E604" s="29"/>
      <c r="F604" s="29"/>
    </row>
    <row r="605" spans="4:6" ht="12.5" x14ac:dyDescent="0.25">
      <c r="D605" s="29"/>
      <c r="E605" s="29"/>
      <c r="F605" s="29"/>
    </row>
    <row r="606" spans="4:6" ht="12.5" x14ac:dyDescent="0.25">
      <c r="D606" s="29"/>
      <c r="E606" s="29"/>
      <c r="F606" s="29"/>
    </row>
    <row r="607" spans="4:6" ht="12.5" x14ac:dyDescent="0.25">
      <c r="D607" s="29"/>
      <c r="E607" s="29"/>
      <c r="F607" s="29"/>
    </row>
    <row r="608" spans="4:6" ht="12.5" x14ac:dyDescent="0.25">
      <c r="D608" s="29"/>
      <c r="E608" s="29"/>
      <c r="F608" s="29"/>
    </row>
    <row r="609" spans="4:6" ht="12.5" x14ac:dyDescent="0.25">
      <c r="D609" s="29"/>
      <c r="E609" s="29"/>
      <c r="F609" s="29"/>
    </row>
    <row r="610" spans="4:6" ht="12.5" x14ac:dyDescent="0.25">
      <c r="D610" s="29"/>
      <c r="E610" s="29"/>
      <c r="F610" s="29"/>
    </row>
    <row r="611" spans="4:6" ht="12.5" x14ac:dyDescent="0.25">
      <c r="D611" s="29"/>
      <c r="E611" s="29"/>
      <c r="F611" s="29"/>
    </row>
    <row r="612" spans="4:6" ht="12.5" x14ac:dyDescent="0.25">
      <c r="D612" s="29"/>
      <c r="E612" s="29"/>
      <c r="F612" s="29"/>
    </row>
    <row r="613" spans="4:6" ht="12.5" x14ac:dyDescent="0.25">
      <c r="D613" s="29"/>
      <c r="E613" s="29"/>
      <c r="F613" s="29"/>
    </row>
    <row r="614" spans="4:6" ht="12.5" x14ac:dyDescent="0.25">
      <c r="D614" s="29"/>
      <c r="E614" s="29"/>
      <c r="F614" s="29"/>
    </row>
    <row r="615" spans="4:6" ht="12.5" x14ac:dyDescent="0.25">
      <c r="D615" s="29"/>
      <c r="E615" s="29"/>
      <c r="F615" s="29"/>
    </row>
    <row r="616" spans="4:6" ht="12.5" x14ac:dyDescent="0.25">
      <c r="D616" s="29"/>
      <c r="E616" s="29"/>
      <c r="F616" s="29"/>
    </row>
    <row r="617" spans="4:6" ht="12.5" x14ac:dyDescent="0.25">
      <c r="D617" s="29"/>
      <c r="E617" s="29"/>
      <c r="F617" s="29"/>
    </row>
    <row r="618" spans="4:6" ht="12.5" x14ac:dyDescent="0.25">
      <c r="D618" s="29"/>
      <c r="E618" s="29"/>
      <c r="F618" s="29"/>
    </row>
    <row r="619" spans="4:6" ht="12.5" x14ac:dyDescent="0.25">
      <c r="D619" s="29"/>
      <c r="E619" s="29"/>
      <c r="F619" s="29"/>
    </row>
    <row r="620" spans="4:6" ht="12.5" x14ac:dyDescent="0.25">
      <c r="D620" s="29"/>
      <c r="E620" s="29"/>
      <c r="F620" s="29"/>
    </row>
    <row r="621" spans="4:6" ht="12.5" x14ac:dyDescent="0.25">
      <c r="D621" s="29"/>
      <c r="E621" s="29"/>
      <c r="F621" s="29"/>
    </row>
    <row r="622" spans="4:6" ht="12.5" x14ac:dyDescent="0.25">
      <c r="D622" s="29"/>
      <c r="E622" s="29"/>
      <c r="F622" s="29"/>
    </row>
    <row r="623" spans="4:6" ht="12.5" x14ac:dyDescent="0.25">
      <c r="D623" s="29"/>
      <c r="E623" s="29"/>
      <c r="F623" s="29"/>
    </row>
    <row r="624" spans="4:6" ht="12.5" x14ac:dyDescent="0.25">
      <c r="D624" s="29"/>
      <c r="E624" s="29"/>
      <c r="F624" s="29"/>
    </row>
    <row r="625" spans="4:6" ht="12.5" x14ac:dyDescent="0.25">
      <c r="D625" s="29"/>
      <c r="E625" s="29"/>
      <c r="F625" s="29"/>
    </row>
    <row r="626" spans="4:6" ht="12.5" x14ac:dyDescent="0.25">
      <c r="D626" s="29"/>
      <c r="E626" s="29"/>
      <c r="F626" s="29"/>
    </row>
    <row r="627" spans="4:6" ht="12.5" x14ac:dyDescent="0.25">
      <c r="D627" s="29"/>
      <c r="E627" s="29"/>
      <c r="F627" s="29"/>
    </row>
    <row r="628" spans="4:6" ht="12.5" x14ac:dyDescent="0.25">
      <c r="D628" s="29"/>
      <c r="E628" s="29"/>
      <c r="F628" s="29"/>
    </row>
    <row r="629" spans="4:6" ht="12.5" x14ac:dyDescent="0.25">
      <c r="D629" s="29"/>
      <c r="E629" s="29"/>
      <c r="F629" s="29"/>
    </row>
    <row r="630" spans="4:6" ht="12.5" x14ac:dyDescent="0.25">
      <c r="D630" s="29"/>
      <c r="E630" s="29"/>
      <c r="F630" s="29"/>
    </row>
    <row r="631" spans="4:6" ht="12.5" x14ac:dyDescent="0.25">
      <c r="D631" s="29"/>
      <c r="E631" s="29"/>
      <c r="F631" s="29"/>
    </row>
    <row r="632" spans="4:6" ht="12.5" x14ac:dyDescent="0.25">
      <c r="D632" s="29"/>
      <c r="E632" s="29"/>
      <c r="F632" s="29"/>
    </row>
    <row r="633" spans="4:6" ht="12.5" x14ac:dyDescent="0.25">
      <c r="D633" s="29"/>
      <c r="E633" s="29"/>
      <c r="F633" s="29"/>
    </row>
    <row r="634" spans="4:6" ht="12.5" x14ac:dyDescent="0.25">
      <c r="D634" s="29"/>
      <c r="E634" s="29"/>
      <c r="F634" s="29"/>
    </row>
    <row r="635" spans="4:6" ht="12.5" x14ac:dyDescent="0.25">
      <c r="D635" s="29"/>
      <c r="E635" s="29"/>
      <c r="F635" s="29"/>
    </row>
    <row r="636" spans="4:6" ht="12.5" x14ac:dyDescent="0.25">
      <c r="D636" s="29"/>
      <c r="E636" s="29"/>
      <c r="F636" s="29"/>
    </row>
    <row r="637" spans="4:6" ht="12.5" x14ac:dyDescent="0.25">
      <c r="D637" s="29"/>
      <c r="E637" s="29"/>
      <c r="F637" s="29"/>
    </row>
    <row r="638" spans="4:6" ht="12.5" x14ac:dyDescent="0.25">
      <c r="D638" s="29"/>
      <c r="E638" s="29"/>
      <c r="F638" s="29"/>
    </row>
    <row r="639" spans="4:6" ht="12.5" x14ac:dyDescent="0.25">
      <c r="D639" s="29"/>
      <c r="E639" s="29"/>
      <c r="F639" s="29"/>
    </row>
    <row r="640" spans="4:6" ht="12.5" x14ac:dyDescent="0.25">
      <c r="D640" s="29"/>
      <c r="E640" s="29"/>
      <c r="F640" s="29"/>
    </row>
    <row r="641" spans="4:6" ht="12.5" x14ac:dyDescent="0.25">
      <c r="D641" s="29"/>
      <c r="E641" s="29"/>
      <c r="F641" s="29"/>
    </row>
    <row r="642" spans="4:6" ht="12.5" x14ac:dyDescent="0.25">
      <c r="D642" s="29"/>
      <c r="E642" s="29"/>
      <c r="F642" s="29"/>
    </row>
    <row r="643" spans="4:6" ht="12.5" x14ac:dyDescent="0.25">
      <c r="D643" s="29"/>
      <c r="E643" s="29"/>
      <c r="F643" s="29"/>
    </row>
    <row r="644" spans="4:6" ht="12.5" x14ac:dyDescent="0.25">
      <c r="D644" s="29"/>
      <c r="E644" s="29"/>
      <c r="F644" s="29"/>
    </row>
    <row r="645" spans="4:6" ht="12.5" x14ac:dyDescent="0.25">
      <c r="D645" s="29"/>
      <c r="E645" s="29"/>
      <c r="F645" s="29"/>
    </row>
    <row r="646" spans="4:6" ht="12.5" x14ac:dyDescent="0.25">
      <c r="D646" s="29"/>
      <c r="E646" s="29"/>
      <c r="F646" s="29"/>
    </row>
    <row r="647" spans="4:6" ht="12.5" x14ac:dyDescent="0.25">
      <c r="D647" s="29"/>
      <c r="E647" s="29"/>
      <c r="F647" s="29"/>
    </row>
    <row r="648" spans="4:6" ht="12.5" x14ac:dyDescent="0.25">
      <c r="D648" s="29"/>
      <c r="E648" s="29"/>
      <c r="F648" s="29"/>
    </row>
    <row r="649" spans="4:6" ht="12.5" x14ac:dyDescent="0.25">
      <c r="D649" s="29"/>
      <c r="E649" s="29"/>
      <c r="F649" s="29"/>
    </row>
    <row r="650" spans="4:6" ht="12.5" x14ac:dyDescent="0.25">
      <c r="D650" s="29"/>
      <c r="E650" s="29"/>
      <c r="F650" s="29"/>
    </row>
    <row r="651" spans="4:6" ht="12.5" x14ac:dyDescent="0.25">
      <c r="D651" s="29"/>
      <c r="E651" s="29"/>
      <c r="F651" s="29"/>
    </row>
    <row r="652" spans="4:6" ht="12.5" x14ac:dyDescent="0.25">
      <c r="D652" s="29"/>
      <c r="E652" s="29"/>
      <c r="F652" s="29"/>
    </row>
    <row r="653" spans="4:6" ht="12.5" x14ac:dyDescent="0.25">
      <c r="D653" s="29"/>
      <c r="E653" s="29"/>
      <c r="F653" s="29"/>
    </row>
    <row r="654" spans="4:6" ht="12.5" x14ac:dyDescent="0.25">
      <c r="D654" s="29"/>
      <c r="E654" s="29"/>
      <c r="F654" s="29"/>
    </row>
    <row r="655" spans="4:6" ht="12.5" x14ac:dyDescent="0.25">
      <c r="D655" s="29"/>
      <c r="E655" s="29"/>
      <c r="F655" s="29"/>
    </row>
    <row r="656" spans="4:6" ht="12.5" x14ac:dyDescent="0.25">
      <c r="D656" s="29"/>
      <c r="E656" s="29"/>
      <c r="F656" s="29"/>
    </row>
    <row r="657" spans="4:6" ht="12.5" x14ac:dyDescent="0.25">
      <c r="D657" s="29"/>
      <c r="E657" s="29"/>
      <c r="F657" s="29"/>
    </row>
    <row r="658" spans="4:6" ht="12.5" x14ac:dyDescent="0.25">
      <c r="D658" s="29"/>
      <c r="E658" s="29"/>
      <c r="F658" s="29"/>
    </row>
    <row r="659" spans="4:6" ht="12.5" x14ac:dyDescent="0.25">
      <c r="D659" s="29"/>
      <c r="E659" s="29"/>
      <c r="F659" s="29"/>
    </row>
    <row r="660" spans="4:6" ht="12.5" x14ac:dyDescent="0.25">
      <c r="D660" s="29"/>
      <c r="E660" s="29"/>
      <c r="F660" s="29"/>
    </row>
    <row r="661" spans="4:6" ht="12.5" x14ac:dyDescent="0.25">
      <c r="D661" s="29"/>
      <c r="E661" s="29"/>
      <c r="F661" s="29"/>
    </row>
    <row r="662" spans="4:6" ht="12.5" x14ac:dyDescent="0.25">
      <c r="D662" s="29"/>
      <c r="E662" s="29"/>
      <c r="F662" s="29"/>
    </row>
    <row r="663" spans="4:6" ht="12.5" x14ac:dyDescent="0.25">
      <c r="D663" s="29"/>
      <c r="E663" s="29"/>
      <c r="F663" s="29"/>
    </row>
    <row r="664" spans="4:6" ht="12.5" x14ac:dyDescent="0.25">
      <c r="D664" s="29"/>
      <c r="E664" s="29"/>
      <c r="F664" s="29"/>
    </row>
    <row r="665" spans="4:6" ht="12.5" x14ac:dyDescent="0.25">
      <c r="D665" s="29"/>
      <c r="E665" s="29"/>
      <c r="F665" s="29"/>
    </row>
    <row r="666" spans="4:6" ht="12.5" x14ac:dyDescent="0.25">
      <c r="D666" s="29"/>
      <c r="E666" s="29"/>
      <c r="F666" s="29"/>
    </row>
    <row r="667" spans="4:6" ht="12.5" x14ac:dyDescent="0.25">
      <c r="D667" s="29"/>
      <c r="E667" s="29"/>
      <c r="F667" s="29"/>
    </row>
    <row r="668" spans="4:6" ht="12.5" x14ac:dyDescent="0.25">
      <c r="D668" s="29"/>
      <c r="E668" s="29"/>
      <c r="F668" s="29"/>
    </row>
    <row r="669" spans="4:6" ht="12.5" x14ac:dyDescent="0.25">
      <c r="D669" s="29"/>
      <c r="E669" s="29"/>
      <c r="F669" s="29"/>
    </row>
    <row r="670" spans="4:6" ht="12.5" x14ac:dyDescent="0.25">
      <c r="D670" s="29"/>
      <c r="E670" s="29"/>
      <c r="F670" s="29"/>
    </row>
    <row r="671" spans="4:6" ht="12.5" x14ac:dyDescent="0.25">
      <c r="D671" s="29"/>
      <c r="E671" s="29"/>
      <c r="F671" s="29"/>
    </row>
    <row r="672" spans="4:6" ht="12.5" x14ac:dyDescent="0.25">
      <c r="D672" s="29"/>
      <c r="E672" s="29"/>
      <c r="F672" s="29"/>
    </row>
    <row r="673" spans="4:6" ht="12.5" x14ac:dyDescent="0.25">
      <c r="D673" s="29"/>
      <c r="E673" s="29"/>
      <c r="F673" s="29"/>
    </row>
    <row r="674" spans="4:6" ht="12.5" x14ac:dyDescent="0.25">
      <c r="D674" s="29"/>
      <c r="E674" s="29"/>
      <c r="F674" s="29"/>
    </row>
    <row r="675" spans="4:6" ht="12.5" x14ac:dyDescent="0.25">
      <c r="D675" s="29"/>
      <c r="E675" s="29"/>
      <c r="F675" s="29"/>
    </row>
    <row r="676" spans="4:6" ht="12.5" x14ac:dyDescent="0.25">
      <c r="D676" s="29"/>
      <c r="E676" s="29"/>
      <c r="F676" s="29"/>
    </row>
    <row r="677" spans="4:6" ht="12.5" x14ac:dyDescent="0.25">
      <c r="D677" s="29"/>
      <c r="E677" s="29"/>
      <c r="F677" s="29"/>
    </row>
    <row r="678" spans="4:6" ht="12.5" x14ac:dyDescent="0.25">
      <c r="D678" s="29"/>
      <c r="E678" s="29"/>
      <c r="F678" s="29"/>
    </row>
    <row r="679" spans="4:6" ht="12.5" x14ac:dyDescent="0.25">
      <c r="D679" s="29"/>
      <c r="E679" s="29"/>
      <c r="F679" s="29"/>
    </row>
    <row r="680" spans="4:6" ht="12.5" x14ac:dyDescent="0.25">
      <c r="D680" s="29"/>
      <c r="E680" s="29"/>
      <c r="F680" s="29"/>
    </row>
    <row r="681" spans="4:6" ht="12.5" x14ac:dyDescent="0.25">
      <c r="D681" s="29"/>
      <c r="E681" s="29"/>
      <c r="F681" s="29"/>
    </row>
    <row r="682" spans="4:6" ht="12.5" x14ac:dyDescent="0.25">
      <c r="D682" s="29"/>
      <c r="E682" s="29"/>
      <c r="F682" s="29"/>
    </row>
    <row r="683" spans="4:6" ht="12.5" x14ac:dyDescent="0.25">
      <c r="D683" s="29"/>
      <c r="E683" s="29"/>
      <c r="F683" s="29"/>
    </row>
    <row r="684" spans="4:6" ht="12.5" x14ac:dyDescent="0.25">
      <c r="D684" s="29"/>
      <c r="E684" s="29"/>
      <c r="F684" s="29"/>
    </row>
    <row r="685" spans="4:6" ht="12.5" x14ac:dyDescent="0.25">
      <c r="D685" s="29"/>
      <c r="E685" s="29"/>
      <c r="F685" s="29"/>
    </row>
    <row r="686" spans="4:6" ht="12.5" x14ac:dyDescent="0.25">
      <c r="D686" s="29"/>
      <c r="E686" s="29"/>
      <c r="F686" s="29"/>
    </row>
    <row r="687" spans="4:6" ht="12.5" x14ac:dyDescent="0.25">
      <c r="D687" s="29"/>
      <c r="E687" s="29"/>
      <c r="F687" s="29"/>
    </row>
    <row r="688" spans="4:6" ht="12.5" x14ac:dyDescent="0.25">
      <c r="D688" s="29"/>
      <c r="E688" s="29"/>
      <c r="F688" s="29"/>
    </row>
    <row r="689" spans="4:6" ht="12.5" x14ac:dyDescent="0.25">
      <c r="D689" s="29"/>
      <c r="E689" s="29"/>
      <c r="F689" s="29"/>
    </row>
    <row r="690" spans="4:6" ht="12.5" x14ac:dyDescent="0.25">
      <c r="D690" s="29"/>
      <c r="E690" s="29"/>
      <c r="F690" s="29"/>
    </row>
    <row r="691" spans="4:6" ht="12.5" x14ac:dyDescent="0.25">
      <c r="D691" s="29"/>
      <c r="E691" s="29"/>
      <c r="F691" s="29"/>
    </row>
    <row r="692" spans="4:6" ht="12.5" x14ac:dyDescent="0.25">
      <c r="D692" s="29"/>
      <c r="E692" s="29"/>
      <c r="F692" s="29"/>
    </row>
    <row r="693" spans="4:6" ht="12.5" x14ac:dyDescent="0.25">
      <c r="D693" s="29"/>
      <c r="E693" s="29"/>
      <c r="F693" s="29"/>
    </row>
    <row r="694" spans="4:6" ht="12.5" x14ac:dyDescent="0.25">
      <c r="D694" s="29"/>
      <c r="E694" s="29"/>
      <c r="F694" s="29"/>
    </row>
    <row r="695" spans="4:6" ht="12.5" x14ac:dyDescent="0.25">
      <c r="D695" s="29"/>
      <c r="E695" s="29"/>
      <c r="F695" s="29"/>
    </row>
    <row r="696" spans="4:6" ht="12.5" x14ac:dyDescent="0.25">
      <c r="D696" s="29"/>
      <c r="E696" s="29"/>
      <c r="F696" s="29"/>
    </row>
    <row r="697" spans="4:6" ht="12.5" x14ac:dyDescent="0.25">
      <c r="D697" s="29"/>
      <c r="E697" s="29"/>
      <c r="F697" s="29"/>
    </row>
    <row r="698" spans="4:6" ht="12.5" x14ac:dyDescent="0.25">
      <c r="D698" s="29"/>
      <c r="E698" s="29"/>
      <c r="F698" s="29"/>
    </row>
    <row r="699" spans="4:6" ht="12.5" x14ac:dyDescent="0.25">
      <c r="D699" s="29"/>
      <c r="E699" s="29"/>
      <c r="F699" s="29"/>
    </row>
    <row r="700" spans="4:6" ht="12.5" x14ac:dyDescent="0.25">
      <c r="D700" s="29"/>
      <c r="E700" s="29"/>
      <c r="F700" s="29"/>
    </row>
    <row r="701" spans="4:6" ht="12.5" x14ac:dyDescent="0.25">
      <c r="D701" s="29"/>
      <c r="E701" s="29"/>
      <c r="F701" s="29"/>
    </row>
    <row r="702" spans="4:6" ht="12.5" x14ac:dyDescent="0.25">
      <c r="D702" s="29"/>
      <c r="E702" s="29"/>
      <c r="F702" s="29"/>
    </row>
    <row r="703" spans="4:6" ht="12.5" x14ac:dyDescent="0.25">
      <c r="D703" s="29"/>
      <c r="E703" s="29"/>
      <c r="F703" s="29"/>
    </row>
    <row r="704" spans="4:6" ht="12.5" x14ac:dyDescent="0.25">
      <c r="D704" s="29"/>
      <c r="E704" s="29"/>
      <c r="F704" s="29"/>
    </row>
    <row r="705" spans="4:6" ht="12.5" x14ac:dyDescent="0.25">
      <c r="D705" s="29"/>
      <c r="E705" s="29"/>
      <c r="F705" s="29"/>
    </row>
    <row r="706" spans="4:6" ht="12.5" x14ac:dyDescent="0.25">
      <c r="D706" s="29"/>
      <c r="E706" s="29"/>
      <c r="F706" s="29"/>
    </row>
    <row r="707" spans="4:6" ht="12.5" x14ac:dyDescent="0.25">
      <c r="D707" s="29"/>
      <c r="E707" s="29"/>
      <c r="F707" s="29"/>
    </row>
    <row r="708" spans="4:6" ht="12.5" x14ac:dyDescent="0.25">
      <c r="D708" s="29"/>
      <c r="E708" s="29"/>
      <c r="F708" s="29"/>
    </row>
    <row r="709" spans="4:6" ht="12.5" x14ac:dyDescent="0.25">
      <c r="D709" s="29"/>
      <c r="E709" s="29"/>
      <c r="F709" s="29"/>
    </row>
    <row r="710" spans="4:6" ht="12.5" x14ac:dyDescent="0.25">
      <c r="D710" s="29"/>
      <c r="E710" s="29"/>
      <c r="F710" s="29"/>
    </row>
    <row r="711" spans="4:6" ht="12.5" x14ac:dyDescent="0.25">
      <c r="D711" s="29"/>
      <c r="E711" s="29"/>
      <c r="F711" s="29"/>
    </row>
    <row r="712" spans="4:6" ht="12.5" x14ac:dyDescent="0.25">
      <c r="D712" s="29"/>
      <c r="E712" s="29"/>
      <c r="F712" s="29"/>
    </row>
    <row r="713" spans="4:6" ht="12.5" x14ac:dyDescent="0.25">
      <c r="D713" s="29"/>
      <c r="E713" s="29"/>
      <c r="F713" s="29"/>
    </row>
    <row r="714" spans="4:6" ht="12.5" x14ac:dyDescent="0.25">
      <c r="D714" s="29"/>
      <c r="E714" s="29"/>
      <c r="F714" s="29"/>
    </row>
    <row r="715" spans="4:6" ht="12.5" x14ac:dyDescent="0.25">
      <c r="D715" s="29"/>
      <c r="E715" s="29"/>
      <c r="F715" s="29"/>
    </row>
    <row r="716" spans="4:6" ht="12.5" x14ac:dyDescent="0.25">
      <c r="D716" s="29"/>
      <c r="E716" s="29"/>
      <c r="F716" s="29"/>
    </row>
    <row r="717" spans="4:6" ht="12.5" x14ac:dyDescent="0.25">
      <c r="D717" s="29"/>
      <c r="E717" s="29"/>
      <c r="F717" s="29"/>
    </row>
    <row r="718" spans="4:6" ht="12.5" x14ac:dyDescent="0.25">
      <c r="D718" s="29"/>
      <c r="E718" s="29"/>
      <c r="F718" s="29"/>
    </row>
    <row r="719" spans="4:6" ht="12.5" x14ac:dyDescent="0.25">
      <c r="D719" s="29"/>
      <c r="E719" s="29"/>
      <c r="F719" s="29"/>
    </row>
    <row r="720" spans="4:6" ht="12.5" x14ac:dyDescent="0.25">
      <c r="D720" s="29"/>
      <c r="E720" s="29"/>
      <c r="F720" s="29"/>
    </row>
    <row r="721" spans="4:6" ht="12.5" x14ac:dyDescent="0.25">
      <c r="D721" s="29"/>
      <c r="E721" s="29"/>
      <c r="F721" s="29"/>
    </row>
    <row r="722" spans="4:6" ht="12.5" x14ac:dyDescent="0.25">
      <c r="D722" s="29"/>
      <c r="E722" s="29"/>
      <c r="F722" s="29"/>
    </row>
    <row r="723" spans="4:6" ht="12.5" x14ac:dyDescent="0.25">
      <c r="D723" s="29"/>
      <c r="E723" s="29"/>
      <c r="F723" s="29"/>
    </row>
    <row r="724" spans="4:6" ht="12.5" x14ac:dyDescent="0.25">
      <c r="D724" s="29"/>
      <c r="E724" s="29"/>
      <c r="F724" s="29"/>
    </row>
    <row r="725" spans="4:6" ht="12.5" x14ac:dyDescent="0.25">
      <c r="D725" s="29"/>
      <c r="E725" s="29"/>
      <c r="F725" s="29"/>
    </row>
    <row r="726" spans="4:6" ht="12.5" x14ac:dyDescent="0.25">
      <c r="D726" s="29"/>
      <c r="E726" s="29"/>
      <c r="F726" s="29"/>
    </row>
    <row r="727" spans="4:6" ht="12.5" x14ac:dyDescent="0.25">
      <c r="D727" s="29"/>
      <c r="E727" s="29"/>
      <c r="F727" s="29"/>
    </row>
    <row r="728" spans="4:6" ht="12.5" x14ac:dyDescent="0.25">
      <c r="D728" s="29"/>
      <c r="E728" s="29"/>
      <c r="F728" s="29"/>
    </row>
    <row r="729" spans="4:6" ht="12.5" x14ac:dyDescent="0.25">
      <c r="D729" s="29"/>
      <c r="E729" s="29"/>
      <c r="F729" s="29"/>
    </row>
    <row r="730" spans="4:6" ht="12.5" x14ac:dyDescent="0.25">
      <c r="D730" s="29"/>
      <c r="E730" s="29"/>
      <c r="F730" s="29"/>
    </row>
    <row r="731" spans="4:6" ht="12.5" x14ac:dyDescent="0.25">
      <c r="D731" s="29"/>
      <c r="E731" s="29"/>
      <c r="F731" s="29"/>
    </row>
    <row r="732" spans="4:6" ht="12.5" x14ac:dyDescent="0.25">
      <c r="D732" s="29"/>
      <c r="E732" s="29"/>
      <c r="F732" s="29"/>
    </row>
    <row r="733" spans="4:6" ht="12.5" x14ac:dyDescent="0.25">
      <c r="D733" s="29"/>
      <c r="E733" s="29"/>
      <c r="F733" s="29"/>
    </row>
    <row r="734" spans="4:6" ht="12.5" x14ac:dyDescent="0.25">
      <c r="D734" s="29"/>
      <c r="E734" s="29"/>
      <c r="F734" s="29"/>
    </row>
    <row r="735" spans="4:6" ht="12.5" x14ac:dyDescent="0.25">
      <c r="D735" s="29"/>
      <c r="E735" s="29"/>
      <c r="F735" s="29"/>
    </row>
    <row r="736" spans="4:6" ht="12.5" x14ac:dyDescent="0.25">
      <c r="D736" s="29"/>
      <c r="E736" s="29"/>
      <c r="F736" s="29"/>
    </row>
    <row r="737" spans="4:6" ht="12.5" x14ac:dyDescent="0.25">
      <c r="D737" s="29"/>
      <c r="E737" s="29"/>
      <c r="F737" s="29"/>
    </row>
    <row r="738" spans="4:6" ht="12.5" x14ac:dyDescent="0.25">
      <c r="D738" s="29"/>
      <c r="E738" s="29"/>
      <c r="F738" s="29"/>
    </row>
    <row r="739" spans="4:6" ht="12.5" x14ac:dyDescent="0.25">
      <c r="D739" s="29"/>
      <c r="E739" s="29"/>
      <c r="F739" s="29"/>
    </row>
    <row r="740" spans="4:6" ht="12.5" x14ac:dyDescent="0.25">
      <c r="D740" s="29"/>
      <c r="E740" s="29"/>
      <c r="F740" s="29"/>
    </row>
    <row r="741" spans="4:6" ht="12.5" x14ac:dyDescent="0.25">
      <c r="D741" s="29"/>
      <c r="E741" s="29"/>
      <c r="F741" s="29"/>
    </row>
    <row r="742" spans="4:6" ht="12.5" x14ac:dyDescent="0.25">
      <c r="D742" s="29"/>
      <c r="E742" s="29"/>
      <c r="F742" s="29"/>
    </row>
    <row r="743" spans="4:6" ht="12.5" x14ac:dyDescent="0.25">
      <c r="D743" s="29"/>
      <c r="E743" s="29"/>
      <c r="F743" s="29"/>
    </row>
    <row r="744" spans="4:6" ht="12.5" x14ac:dyDescent="0.25">
      <c r="D744" s="29"/>
      <c r="E744" s="29"/>
      <c r="F744" s="29"/>
    </row>
    <row r="745" spans="4:6" ht="12.5" x14ac:dyDescent="0.25">
      <c r="D745" s="29"/>
      <c r="E745" s="29"/>
      <c r="F745" s="29"/>
    </row>
    <row r="746" spans="4:6" ht="12.5" x14ac:dyDescent="0.25">
      <c r="D746" s="29"/>
      <c r="E746" s="29"/>
      <c r="F746" s="29"/>
    </row>
    <row r="747" spans="4:6" ht="12.5" x14ac:dyDescent="0.25">
      <c r="D747" s="29"/>
      <c r="E747" s="29"/>
      <c r="F747" s="29"/>
    </row>
    <row r="748" spans="4:6" ht="12.5" x14ac:dyDescent="0.25">
      <c r="D748" s="29"/>
      <c r="E748" s="29"/>
      <c r="F748" s="29"/>
    </row>
    <row r="749" spans="4:6" ht="12.5" x14ac:dyDescent="0.25">
      <c r="D749" s="29"/>
      <c r="E749" s="29"/>
      <c r="F749" s="29"/>
    </row>
    <row r="750" spans="4:6" ht="12.5" x14ac:dyDescent="0.25">
      <c r="D750" s="29"/>
      <c r="E750" s="29"/>
      <c r="F750" s="29"/>
    </row>
    <row r="751" spans="4:6" ht="12.5" x14ac:dyDescent="0.25">
      <c r="D751" s="29"/>
      <c r="E751" s="29"/>
      <c r="F751" s="29"/>
    </row>
    <row r="752" spans="4:6" ht="12.5" x14ac:dyDescent="0.25">
      <c r="D752" s="29"/>
      <c r="E752" s="29"/>
      <c r="F752" s="29"/>
    </row>
    <row r="753" spans="4:6" ht="12.5" x14ac:dyDescent="0.25">
      <c r="D753" s="29"/>
      <c r="E753" s="29"/>
      <c r="F753" s="29"/>
    </row>
    <row r="754" spans="4:6" ht="12.5" x14ac:dyDescent="0.25">
      <c r="D754" s="29"/>
      <c r="E754" s="29"/>
      <c r="F754" s="29"/>
    </row>
    <row r="755" spans="4:6" ht="12.5" x14ac:dyDescent="0.25">
      <c r="D755" s="29"/>
      <c r="E755" s="29"/>
      <c r="F755" s="29"/>
    </row>
    <row r="756" spans="4:6" ht="12.5" x14ac:dyDescent="0.25">
      <c r="D756" s="29"/>
      <c r="E756" s="29"/>
      <c r="F756" s="29"/>
    </row>
    <row r="757" spans="4:6" ht="12.5" x14ac:dyDescent="0.25">
      <c r="D757" s="29"/>
      <c r="E757" s="29"/>
      <c r="F757" s="29"/>
    </row>
    <row r="758" spans="4:6" ht="12.5" x14ac:dyDescent="0.25">
      <c r="D758" s="29"/>
      <c r="E758" s="29"/>
      <c r="F758" s="29"/>
    </row>
    <row r="759" spans="4:6" ht="12.5" x14ac:dyDescent="0.25">
      <c r="D759" s="29"/>
      <c r="E759" s="29"/>
      <c r="F759" s="29"/>
    </row>
    <row r="760" spans="4:6" ht="12.5" x14ac:dyDescent="0.25">
      <c r="D760" s="29"/>
      <c r="E760" s="29"/>
      <c r="F760" s="29"/>
    </row>
    <row r="761" spans="4:6" ht="12.5" x14ac:dyDescent="0.25">
      <c r="D761" s="29"/>
      <c r="E761" s="29"/>
      <c r="F761" s="29"/>
    </row>
    <row r="762" spans="4:6" ht="12.5" x14ac:dyDescent="0.25">
      <c r="D762" s="29"/>
      <c r="E762" s="29"/>
      <c r="F762" s="29"/>
    </row>
    <row r="763" spans="4:6" ht="12.5" x14ac:dyDescent="0.25">
      <c r="D763" s="29"/>
      <c r="E763" s="29"/>
      <c r="F763" s="29"/>
    </row>
    <row r="764" spans="4:6" ht="12.5" x14ac:dyDescent="0.25">
      <c r="D764" s="29"/>
      <c r="E764" s="29"/>
      <c r="F764" s="29"/>
    </row>
    <row r="765" spans="4:6" ht="12.5" x14ac:dyDescent="0.25">
      <c r="D765" s="29"/>
      <c r="E765" s="29"/>
      <c r="F765" s="29"/>
    </row>
    <row r="766" spans="4:6" ht="12.5" x14ac:dyDescent="0.25">
      <c r="D766" s="29"/>
      <c r="E766" s="29"/>
      <c r="F766" s="29"/>
    </row>
    <row r="767" spans="4:6" ht="12.5" x14ac:dyDescent="0.25">
      <c r="D767" s="29"/>
      <c r="E767" s="29"/>
      <c r="F767" s="29"/>
    </row>
    <row r="768" spans="4:6" ht="12.5" x14ac:dyDescent="0.25">
      <c r="D768" s="29"/>
      <c r="E768" s="29"/>
      <c r="F768" s="29"/>
    </row>
    <row r="769" spans="4:6" ht="12.5" x14ac:dyDescent="0.25">
      <c r="D769" s="29"/>
      <c r="E769" s="29"/>
      <c r="F769" s="29"/>
    </row>
    <row r="770" spans="4:6" ht="12.5" x14ac:dyDescent="0.25">
      <c r="D770" s="29"/>
      <c r="E770" s="29"/>
      <c r="F770" s="29"/>
    </row>
    <row r="771" spans="4:6" ht="12.5" x14ac:dyDescent="0.25">
      <c r="D771" s="29"/>
      <c r="E771" s="29"/>
      <c r="F771" s="29"/>
    </row>
    <row r="772" spans="4:6" ht="12.5" x14ac:dyDescent="0.25">
      <c r="D772" s="29"/>
      <c r="E772" s="29"/>
      <c r="F772" s="29"/>
    </row>
    <row r="773" spans="4:6" ht="12.5" x14ac:dyDescent="0.25">
      <c r="D773" s="29"/>
      <c r="E773" s="29"/>
      <c r="F773" s="29"/>
    </row>
    <row r="774" spans="4:6" ht="12.5" x14ac:dyDescent="0.25">
      <c r="D774" s="29"/>
      <c r="E774" s="29"/>
      <c r="F774" s="29"/>
    </row>
    <row r="775" spans="4:6" ht="12.5" x14ac:dyDescent="0.25">
      <c r="D775" s="29"/>
      <c r="E775" s="29"/>
      <c r="F775" s="29"/>
    </row>
    <row r="776" spans="4:6" ht="12.5" x14ac:dyDescent="0.25">
      <c r="D776" s="29"/>
      <c r="E776" s="29"/>
      <c r="F776" s="29"/>
    </row>
    <row r="777" spans="4:6" ht="12.5" x14ac:dyDescent="0.25">
      <c r="D777" s="29"/>
      <c r="E777" s="29"/>
      <c r="F777" s="29"/>
    </row>
    <row r="778" spans="4:6" ht="12.5" x14ac:dyDescent="0.25">
      <c r="D778" s="29"/>
      <c r="E778" s="29"/>
      <c r="F778" s="29"/>
    </row>
    <row r="779" spans="4:6" ht="12.5" x14ac:dyDescent="0.25">
      <c r="D779" s="29"/>
      <c r="E779" s="29"/>
      <c r="F779" s="29"/>
    </row>
    <row r="780" spans="4:6" ht="12.5" x14ac:dyDescent="0.25">
      <c r="D780" s="29"/>
      <c r="E780" s="29"/>
      <c r="F780" s="29"/>
    </row>
    <row r="781" spans="4:6" ht="12.5" x14ac:dyDescent="0.25">
      <c r="D781" s="29"/>
      <c r="E781" s="29"/>
      <c r="F781" s="29"/>
    </row>
    <row r="782" spans="4:6" ht="12.5" x14ac:dyDescent="0.25">
      <c r="D782" s="29"/>
      <c r="E782" s="29"/>
      <c r="F782" s="29"/>
    </row>
    <row r="783" spans="4:6" ht="12.5" x14ac:dyDescent="0.25">
      <c r="D783" s="29"/>
      <c r="E783" s="29"/>
      <c r="F783" s="29"/>
    </row>
    <row r="784" spans="4:6" ht="12.5" x14ac:dyDescent="0.25">
      <c r="D784" s="29"/>
      <c r="E784" s="29"/>
      <c r="F784" s="29"/>
    </row>
    <row r="785" spans="4:6" ht="12.5" x14ac:dyDescent="0.25">
      <c r="D785" s="29"/>
      <c r="E785" s="29"/>
      <c r="F785" s="29"/>
    </row>
    <row r="786" spans="4:6" ht="12.5" x14ac:dyDescent="0.25">
      <c r="D786" s="29"/>
      <c r="E786" s="29"/>
      <c r="F786" s="29"/>
    </row>
    <row r="787" spans="4:6" ht="12.5" x14ac:dyDescent="0.25">
      <c r="D787" s="29"/>
      <c r="E787" s="29"/>
      <c r="F787" s="29"/>
    </row>
    <row r="788" spans="4:6" ht="12.5" x14ac:dyDescent="0.25">
      <c r="D788" s="29"/>
      <c r="E788" s="29"/>
      <c r="F788" s="29"/>
    </row>
    <row r="789" spans="4:6" ht="12.5" x14ac:dyDescent="0.25">
      <c r="D789" s="29"/>
      <c r="E789" s="29"/>
      <c r="F789" s="29"/>
    </row>
    <row r="790" spans="4:6" ht="12.5" x14ac:dyDescent="0.25">
      <c r="D790" s="29"/>
      <c r="E790" s="29"/>
      <c r="F790" s="29"/>
    </row>
    <row r="791" spans="4:6" ht="12.5" x14ac:dyDescent="0.25">
      <c r="D791" s="29"/>
      <c r="E791" s="29"/>
      <c r="F791" s="29"/>
    </row>
    <row r="792" spans="4:6" ht="12.5" x14ac:dyDescent="0.25">
      <c r="D792" s="29"/>
      <c r="E792" s="29"/>
      <c r="F792" s="29"/>
    </row>
    <row r="793" spans="4:6" ht="12.5" x14ac:dyDescent="0.25">
      <c r="D793" s="29"/>
      <c r="E793" s="29"/>
      <c r="F793" s="29"/>
    </row>
    <row r="794" spans="4:6" ht="12.5" x14ac:dyDescent="0.25">
      <c r="D794" s="29"/>
      <c r="E794" s="29"/>
      <c r="F794" s="29"/>
    </row>
    <row r="795" spans="4:6" ht="12.5" x14ac:dyDescent="0.25">
      <c r="D795" s="29"/>
      <c r="E795" s="29"/>
      <c r="F795" s="29"/>
    </row>
    <row r="796" spans="4:6" ht="12.5" x14ac:dyDescent="0.25">
      <c r="D796" s="29"/>
      <c r="E796" s="29"/>
      <c r="F796" s="29"/>
    </row>
    <row r="797" spans="4:6" ht="12.5" x14ac:dyDescent="0.25">
      <c r="D797" s="29"/>
      <c r="E797" s="29"/>
      <c r="F797" s="29"/>
    </row>
    <row r="798" spans="4:6" ht="12.5" x14ac:dyDescent="0.25">
      <c r="D798" s="29"/>
      <c r="E798" s="29"/>
      <c r="F798" s="29"/>
    </row>
    <row r="799" spans="4:6" ht="12.5" x14ac:dyDescent="0.25">
      <c r="D799" s="29"/>
      <c r="E799" s="29"/>
      <c r="F799" s="29"/>
    </row>
    <row r="800" spans="4:6" ht="12.5" x14ac:dyDescent="0.25">
      <c r="D800" s="29"/>
      <c r="E800" s="29"/>
      <c r="F800" s="29"/>
    </row>
    <row r="801" spans="4:6" ht="12.5" x14ac:dyDescent="0.25">
      <c r="D801" s="29"/>
      <c r="E801" s="29"/>
      <c r="F801" s="29"/>
    </row>
    <row r="802" spans="4:6" ht="12.5" x14ac:dyDescent="0.25">
      <c r="D802" s="29"/>
      <c r="E802" s="29"/>
      <c r="F802" s="29"/>
    </row>
    <row r="803" spans="4:6" ht="12.5" x14ac:dyDescent="0.25">
      <c r="D803" s="29"/>
      <c r="E803" s="29"/>
      <c r="F803" s="29"/>
    </row>
    <row r="804" spans="4:6" ht="12.5" x14ac:dyDescent="0.25">
      <c r="D804" s="29"/>
      <c r="E804" s="29"/>
      <c r="F804" s="29"/>
    </row>
    <row r="805" spans="4:6" ht="12.5" x14ac:dyDescent="0.25">
      <c r="D805" s="29"/>
      <c r="E805" s="29"/>
      <c r="F805" s="29"/>
    </row>
    <row r="806" spans="4:6" ht="12.5" x14ac:dyDescent="0.25">
      <c r="D806" s="29"/>
      <c r="E806" s="29"/>
      <c r="F806" s="29"/>
    </row>
    <row r="807" spans="4:6" ht="12.5" x14ac:dyDescent="0.25">
      <c r="D807" s="29"/>
      <c r="E807" s="29"/>
      <c r="F807" s="29"/>
    </row>
    <row r="808" spans="4:6" ht="12.5" x14ac:dyDescent="0.25">
      <c r="D808" s="29"/>
      <c r="E808" s="29"/>
      <c r="F808" s="29"/>
    </row>
    <row r="809" spans="4:6" ht="12.5" x14ac:dyDescent="0.25">
      <c r="D809" s="29"/>
      <c r="E809" s="29"/>
      <c r="F809" s="29"/>
    </row>
    <row r="810" spans="4:6" ht="12.5" x14ac:dyDescent="0.25">
      <c r="D810" s="29"/>
      <c r="E810" s="29"/>
      <c r="F810" s="29"/>
    </row>
    <row r="811" spans="4:6" ht="12.5" x14ac:dyDescent="0.25">
      <c r="D811" s="29"/>
      <c r="E811" s="29"/>
      <c r="F811" s="29"/>
    </row>
    <row r="812" spans="4:6" ht="12.5" x14ac:dyDescent="0.25">
      <c r="D812" s="29"/>
      <c r="E812" s="29"/>
      <c r="F812" s="29"/>
    </row>
    <row r="813" spans="4:6" ht="12.5" x14ac:dyDescent="0.25">
      <c r="D813" s="29"/>
      <c r="E813" s="29"/>
      <c r="F813" s="29"/>
    </row>
    <row r="814" spans="4:6" ht="12.5" x14ac:dyDescent="0.25">
      <c r="D814" s="29"/>
      <c r="E814" s="29"/>
      <c r="F814" s="29"/>
    </row>
    <row r="815" spans="4:6" ht="12.5" x14ac:dyDescent="0.25">
      <c r="D815" s="29"/>
      <c r="E815" s="29"/>
      <c r="F815" s="29"/>
    </row>
    <row r="816" spans="4:6" ht="12.5" x14ac:dyDescent="0.25">
      <c r="D816" s="29"/>
      <c r="E816" s="29"/>
      <c r="F816" s="29"/>
    </row>
    <row r="817" spans="4:6" ht="12.5" x14ac:dyDescent="0.25">
      <c r="D817" s="29"/>
      <c r="E817" s="29"/>
      <c r="F817" s="29"/>
    </row>
    <row r="818" spans="4:6" ht="12.5" x14ac:dyDescent="0.25">
      <c r="D818" s="29"/>
      <c r="E818" s="29"/>
      <c r="F818" s="29"/>
    </row>
    <row r="819" spans="4:6" ht="12.5" x14ac:dyDescent="0.25">
      <c r="D819" s="29"/>
      <c r="E819" s="29"/>
      <c r="F819" s="29"/>
    </row>
    <row r="820" spans="4:6" ht="12.5" x14ac:dyDescent="0.25">
      <c r="D820" s="29"/>
      <c r="E820" s="29"/>
      <c r="F820" s="29"/>
    </row>
    <row r="821" spans="4:6" ht="12.5" x14ac:dyDescent="0.25">
      <c r="D821" s="29"/>
      <c r="E821" s="29"/>
      <c r="F821" s="29"/>
    </row>
    <row r="822" spans="4:6" ht="12.5" x14ac:dyDescent="0.25">
      <c r="D822" s="29"/>
      <c r="E822" s="29"/>
      <c r="F822" s="29"/>
    </row>
    <row r="823" spans="4:6" ht="12.5" x14ac:dyDescent="0.25">
      <c r="D823" s="29"/>
      <c r="E823" s="29"/>
      <c r="F823" s="29"/>
    </row>
    <row r="824" spans="4:6" ht="12.5" x14ac:dyDescent="0.25">
      <c r="D824" s="29"/>
      <c r="E824" s="29"/>
      <c r="F824" s="29"/>
    </row>
    <row r="825" spans="4:6" ht="12.5" x14ac:dyDescent="0.25">
      <c r="D825" s="29"/>
      <c r="E825" s="29"/>
      <c r="F825" s="29"/>
    </row>
    <row r="826" spans="4:6" ht="12.5" x14ac:dyDescent="0.25">
      <c r="D826" s="29"/>
      <c r="E826" s="29"/>
      <c r="F826" s="29"/>
    </row>
    <row r="827" spans="4:6" ht="12.5" x14ac:dyDescent="0.25">
      <c r="D827" s="29"/>
      <c r="E827" s="29"/>
      <c r="F827" s="29"/>
    </row>
    <row r="828" spans="4:6" ht="12.5" x14ac:dyDescent="0.25">
      <c r="D828" s="29"/>
      <c r="E828" s="29"/>
      <c r="F828" s="29"/>
    </row>
    <row r="829" spans="4:6" ht="12.5" x14ac:dyDescent="0.25">
      <c r="D829" s="29"/>
      <c r="E829" s="29"/>
      <c r="F829" s="29"/>
    </row>
    <row r="830" spans="4:6" ht="12.5" x14ac:dyDescent="0.25">
      <c r="D830" s="29"/>
      <c r="E830" s="29"/>
      <c r="F830" s="29"/>
    </row>
    <row r="831" spans="4:6" ht="12.5" x14ac:dyDescent="0.25">
      <c r="D831" s="29"/>
      <c r="E831" s="29"/>
      <c r="F831" s="29"/>
    </row>
    <row r="832" spans="4:6" ht="12.5" x14ac:dyDescent="0.25">
      <c r="D832" s="29"/>
      <c r="E832" s="29"/>
      <c r="F832" s="29"/>
    </row>
    <row r="833" spans="4:6" ht="12.5" x14ac:dyDescent="0.25">
      <c r="D833" s="29"/>
      <c r="E833" s="29"/>
      <c r="F833" s="29"/>
    </row>
    <row r="834" spans="4:6" ht="12.5" x14ac:dyDescent="0.25">
      <c r="D834" s="29"/>
      <c r="E834" s="29"/>
      <c r="F834" s="29"/>
    </row>
    <row r="835" spans="4:6" ht="12.5" x14ac:dyDescent="0.25">
      <c r="D835" s="29"/>
      <c r="E835" s="29"/>
      <c r="F835" s="29"/>
    </row>
    <row r="836" spans="4:6" ht="12.5" x14ac:dyDescent="0.25">
      <c r="D836" s="29"/>
      <c r="E836" s="29"/>
      <c r="F836" s="29"/>
    </row>
    <row r="837" spans="4:6" ht="12.5" x14ac:dyDescent="0.25">
      <c r="D837" s="29"/>
      <c r="E837" s="29"/>
      <c r="F837" s="29"/>
    </row>
    <row r="838" spans="4:6" ht="12.5" x14ac:dyDescent="0.25">
      <c r="D838" s="29"/>
      <c r="E838" s="29"/>
      <c r="F838" s="29"/>
    </row>
    <row r="839" spans="4:6" ht="12.5" x14ac:dyDescent="0.25">
      <c r="D839" s="29"/>
      <c r="E839" s="29"/>
      <c r="F839" s="29"/>
    </row>
    <row r="840" spans="4:6" ht="12.5" x14ac:dyDescent="0.25">
      <c r="D840" s="29"/>
      <c r="E840" s="29"/>
      <c r="F840" s="29"/>
    </row>
    <row r="841" spans="4:6" ht="12.5" x14ac:dyDescent="0.25">
      <c r="D841" s="29"/>
      <c r="E841" s="29"/>
      <c r="F841" s="29"/>
    </row>
    <row r="842" spans="4:6" ht="12.5" x14ac:dyDescent="0.25">
      <c r="D842" s="29"/>
      <c r="E842" s="29"/>
      <c r="F842" s="29"/>
    </row>
    <row r="843" spans="4:6" ht="12.5" x14ac:dyDescent="0.25">
      <c r="D843" s="29"/>
      <c r="E843" s="29"/>
      <c r="F843" s="29"/>
    </row>
    <row r="844" spans="4:6" ht="12.5" x14ac:dyDescent="0.25">
      <c r="D844" s="29"/>
      <c r="E844" s="29"/>
      <c r="F844" s="29"/>
    </row>
    <row r="845" spans="4:6" ht="12.5" x14ac:dyDescent="0.25">
      <c r="D845" s="29"/>
      <c r="E845" s="29"/>
      <c r="F845" s="29"/>
    </row>
    <row r="846" spans="4:6" ht="12.5" x14ac:dyDescent="0.25">
      <c r="D846" s="29"/>
      <c r="E846" s="29"/>
      <c r="F846" s="29"/>
    </row>
    <row r="847" spans="4:6" ht="12.5" x14ac:dyDescent="0.25">
      <c r="D847" s="29"/>
      <c r="E847" s="29"/>
      <c r="F847" s="29"/>
    </row>
    <row r="848" spans="4:6" ht="12.5" x14ac:dyDescent="0.25">
      <c r="D848" s="29"/>
      <c r="E848" s="29"/>
      <c r="F848" s="29"/>
    </row>
    <row r="849" spans="4:6" ht="12.5" x14ac:dyDescent="0.25">
      <c r="D849" s="29"/>
      <c r="E849" s="29"/>
      <c r="F849" s="29"/>
    </row>
    <row r="850" spans="4:6" ht="12.5" x14ac:dyDescent="0.25">
      <c r="D850" s="29"/>
      <c r="E850" s="29"/>
      <c r="F850" s="29"/>
    </row>
    <row r="851" spans="4:6" ht="12.5" x14ac:dyDescent="0.25">
      <c r="D851" s="29"/>
      <c r="E851" s="29"/>
      <c r="F851" s="29"/>
    </row>
    <row r="852" spans="4:6" ht="12.5" x14ac:dyDescent="0.25">
      <c r="D852" s="29"/>
      <c r="E852" s="29"/>
      <c r="F852" s="29"/>
    </row>
    <row r="853" spans="4:6" ht="12.5" x14ac:dyDescent="0.25">
      <c r="D853" s="29"/>
      <c r="E853" s="29"/>
      <c r="F853" s="29"/>
    </row>
    <row r="854" spans="4:6" ht="12.5" x14ac:dyDescent="0.25">
      <c r="D854" s="29"/>
      <c r="E854" s="29"/>
      <c r="F854" s="29"/>
    </row>
    <row r="855" spans="4:6" ht="12.5" x14ac:dyDescent="0.25">
      <c r="D855" s="29"/>
      <c r="E855" s="29"/>
      <c r="F855" s="29"/>
    </row>
    <row r="856" spans="4:6" ht="12.5" x14ac:dyDescent="0.25">
      <c r="D856" s="29"/>
      <c r="E856" s="29"/>
      <c r="F856" s="29"/>
    </row>
    <row r="857" spans="4:6" ht="12.5" x14ac:dyDescent="0.25">
      <c r="D857" s="29"/>
      <c r="E857" s="29"/>
      <c r="F857" s="29"/>
    </row>
    <row r="858" spans="4:6" ht="12.5" x14ac:dyDescent="0.25">
      <c r="D858" s="29"/>
      <c r="E858" s="29"/>
      <c r="F858" s="29"/>
    </row>
    <row r="859" spans="4:6" ht="12.5" x14ac:dyDescent="0.25">
      <c r="D859" s="29"/>
      <c r="E859" s="29"/>
      <c r="F859" s="29"/>
    </row>
    <row r="860" spans="4:6" ht="12.5" x14ac:dyDescent="0.25">
      <c r="D860" s="29"/>
      <c r="E860" s="29"/>
      <c r="F860" s="29"/>
    </row>
    <row r="861" spans="4:6" ht="12.5" x14ac:dyDescent="0.25">
      <c r="D861" s="29"/>
      <c r="E861" s="29"/>
      <c r="F861" s="29"/>
    </row>
    <row r="862" spans="4:6" ht="12.5" x14ac:dyDescent="0.25">
      <c r="D862" s="29"/>
      <c r="E862" s="29"/>
      <c r="F862" s="29"/>
    </row>
    <row r="863" spans="4:6" ht="12.5" x14ac:dyDescent="0.25">
      <c r="D863" s="29"/>
      <c r="E863" s="29"/>
      <c r="F863" s="29"/>
    </row>
    <row r="864" spans="4:6" ht="12.5" x14ac:dyDescent="0.25">
      <c r="D864" s="29"/>
      <c r="E864" s="29"/>
      <c r="F864" s="29"/>
    </row>
    <row r="865" spans="4:6" ht="12.5" x14ac:dyDescent="0.25">
      <c r="D865" s="29"/>
      <c r="E865" s="29"/>
      <c r="F865" s="29"/>
    </row>
    <row r="866" spans="4:6" ht="12.5" x14ac:dyDescent="0.25">
      <c r="D866" s="29"/>
      <c r="E866" s="29"/>
      <c r="F866" s="29"/>
    </row>
    <row r="867" spans="4:6" ht="12.5" x14ac:dyDescent="0.25">
      <c r="D867" s="29"/>
      <c r="E867" s="29"/>
      <c r="F867" s="29"/>
    </row>
    <row r="868" spans="4:6" ht="12.5" x14ac:dyDescent="0.25">
      <c r="D868" s="29"/>
      <c r="E868" s="29"/>
      <c r="F868" s="29"/>
    </row>
    <row r="869" spans="4:6" ht="12.5" x14ac:dyDescent="0.25">
      <c r="D869" s="29"/>
      <c r="E869" s="29"/>
      <c r="F869" s="29"/>
    </row>
    <row r="870" spans="4:6" ht="12.5" x14ac:dyDescent="0.25">
      <c r="D870" s="29"/>
      <c r="E870" s="29"/>
      <c r="F870" s="29"/>
    </row>
    <row r="871" spans="4:6" ht="12.5" x14ac:dyDescent="0.25">
      <c r="D871" s="29"/>
      <c r="E871" s="29"/>
      <c r="F871" s="29"/>
    </row>
    <row r="872" spans="4:6" ht="12.5" x14ac:dyDescent="0.25">
      <c r="D872" s="29"/>
      <c r="E872" s="29"/>
      <c r="F872" s="29"/>
    </row>
    <row r="873" spans="4:6" ht="12.5" x14ac:dyDescent="0.25">
      <c r="D873" s="29"/>
      <c r="E873" s="29"/>
      <c r="F873" s="29"/>
    </row>
    <row r="874" spans="4:6" ht="12.5" x14ac:dyDescent="0.25">
      <c r="D874" s="29"/>
      <c r="E874" s="29"/>
      <c r="F874" s="29"/>
    </row>
    <row r="875" spans="4:6" ht="12.5" x14ac:dyDescent="0.25">
      <c r="D875" s="29"/>
      <c r="E875" s="29"/>
      <c r="F875" s="29"/>
    </row>
    <row r="876" spans="4:6" ht="12.5" x14ac:dyDescent="0.25">
      <c r="D876" s="29"/>
      <c r="E876" s="29"/>
      <c r="F876" s="29"/>
    </row>
    <row r="877" spans="4:6" ht="12.5" x14ac:dyDescent="0.25">
      <c r="D877" s="29"/>
      <c r="E877" s="29"/>
      <c r="F877" s="29"/>
    </row>
    <row r="878" spans="4:6" ht="12.5" x14ac:dyDescent="0.25">
      <c r="D878" s="29"/>
      <c r="E878" s="29"/>
      <c r="F878" s="29"/>
    </row>
    <row r="879" spans="4:6" ht="12.5" x14ac:dyDescent="0.25">
      <c r="D879" s="29"/>
      <c r="E879" s="29"/>
      <c r="F879" s="29"/>
    </row>
    <row r="880" spans="4:6" ht="12.5" x14ac:dyDescent="0.25">
      <c r="D880" s="29"/>
      <c r="E880" s="29"/>
      <c r="F880" s="29"/>
    </row>
    <row r="881" spans="4:6" ht="12.5" x14ac:dyDescent="0.25">
      <c r="D881" s="29"/>
      <c r="E881" s="29"/>
      <c r="F881" s="29"/>
    </row>
    <row r="882" spans="4:6" ht="12.5" x14ac:dyDescent="0.25">
      <c r="D882" s="29"/>
      <c r="E882" s="29"/>
      <c r="F882" s="29"/>
    </row>
    <row r="883" spans="4:6" ht="12.5" x14ac:dyDescent="0.25">
      <c r="D883" s="29"/>
      <c r="E883" s="29"/>
      <c r="F883" s="29"/>
    </row>
    <row r="884" spans="4:6" ht="12.5" x14ac:dyDescent="0.25">
      <c r="D884" s="29"/>
      <c r="E884" s="29"/>
      <c r="F884" s="29"/>
    </row>
    <row r="885" spans="4:6" ht="12.5" x14ac:dyDescent="0.25">
      <c r="D885" s="29"/>
      <c r="E885" s="29"/>
      <c r="F885" s="29"/>
    </row>
    <row r="886" spans="4:6" ht="12.5" x14ac:dyDescent="0.25">
      <c r="D886" s="29"/>
      <c r="E886" s="29"/>
      <c r="F886" s="29"/>
    </row>
    <row r="887" spans="4:6" ht="12.5" x14ac:dyDescent="0.25">
      <c r="D887" s="29"/>
      <c r="E887" s="29"/>
      <c r="F887" s="29"/>
    </row>
    <row r="888" spans="4:6" ht="12.5" x14ac:dyDescent="0.25">
      <c r="D888" s="29"/>
      <c r="E888" s="29"/>
      <c r="F888" s="29"/>
    </row>
    <row r="889" spans="4:6" ht="12.5" x14ac:dyDescent="0.25">
      <c r="D889" s="29"/>
      <c r="E889" s="29"/>
      <c r="F889" s="29"/>
    </row>
    <row r="890" spans="4:6" ht="12.5" x14ac:dyDescent="0.25">
      <c r="D890" s="29"/>
      <c r="E890" s="29"/>
      <c r="F890" s="29"/>
    </row>
    <row r="891" spans="4:6" ht="12.5" x14ac:dyDescent="0.25">
      <c r="D891" s="29"/>
      <c r="E891" s="29"/>
      <c r="F891" s="29"/>
    </row>
    <row r="892" spans="4:6" ht="12.5" x14ac:dyDescent="0.25">
      <c r="D892" s="29"/>
      <c r="E892" s="29"/>
      <c r="F892" s="29"/>
    </row>
    <row r="893" spans="4:6" ht="12.5" x14ac:dyDescent="0.25">
      <c r="D893" s="29"/>
      <c r="E893" s="29"/>
      <c r="F893" s="29"/>
    </row>
    <row r="894" spans="4:6" ht="12.5" x14ac:dyDescent="0.25">
      <c r="D894" s="29"/>
      <c r="E894" s="29"/>
      <c r="F894" s="29"/>
    </row>
    <row r="895" spans="4:6" ht="12.5" x14ac:dyDescent="0.25">
      <c r="D895" s="29"/>
      <c r="E895" s="29"/>
      <c r="F895" s="29"/>
    </row>
    <row r="896" spans="4:6" ht="12.5" x14ac:dyDescent="0.25">
      <c r="D896" s="29"/>
      <c r="E896" s="29"/>
      <c r="F896" s="29"/>
    </row>
    <row r="897" spans="4:6" ht="12.5" x14ac:dyDescent="0.25">
      <c r="D897" s="29"/>
      <c r="E897" s="29"/>
      <c r="F897" s="29"/>
    </row>
    <row r="898" spans="4:6" ht="12.5" x14ac:dyDescent="0.25">
      <c r="D898" s="29"/>
      <c r="E898" s="29"/>
      <c r="F898" s="29"/>
    </row>
    <row r="899" spans="4:6" ht="12.5" x14ac:dyDescent="0.25">
      <c r="D899" s="29"/>
      <c r="E899" s="29"/>
      <c r="F899" s="29"/>
    </row>
    <row r="900" spans="4:6" ht="12.5" x14ac:dyDescent="0.25">
      <c r="D900" s="29"/>
      <c r="E900" s="29"/>
      <c r="F900" s="29"/>
    </row>
    <row r="901" spans="4:6" ht="12.5" x14ac:dyDescent="0.25">
      <c r="D901" s="29"/>
      <c r="E901" s="29"/>
      <c r="F901" s="29"/>
    </row>
    <row r="902" spans="4:6" ht="12.5" x14ac:dyDescent="0.25">
      <c r="D902" s="29"/>
      <c r="E902" s="29"/>
      <c r="F902" s="29"/>
    </row>
    <row r="903" spans="4:6" ht="12.5" x14ac:dyDescent="0.25">
      <c r="D903" s="29"/>
      <c r="E903" s="29"/>
      <c r="F903" s="29"/>
    </row>
    <row r="904" spans="4:6" ht="12.5" x14ac:dyDescent="0.25">
      <c r="D904" s="29"/>
      <c r="E904" s="29"/>
      <c r="F904" s="29"/>
    </row>
    <row r="905" spans="4:6" ht="12.5" x14ac:dyDescent="0.25">
      <c r="D905" s="29"/>
      <c r="E905" s="29"/>
      <c r="F905" s="29"/>
    </row>
    <row r="906" spans="4:6" ht="12.5" x14ac:dyDescent="0.25">
      <c r="D906" s="29"/>
      <c r="E906" s="29"/>
      <c r="F906" s="29"/>
    </row>
    <row r="907" spans="4:6" ht="12.5" x14ac:dyDescent="0.25">
      <c r="D907" s="29"/>
      <c r="E907" s="29"/>
      <c r="F907" s="29"/>
    </row>
    <row r="908" spans="4:6" ht="12.5" x14ac:dyDescent="0.25">
      <c r="D908" s="29"/>
      <c r="E908" s="29"/>
      <c r="F908" s="29"/>
    </row>
    <row r="909" spans="4:6" ht="12.5" x14ac:dyDescent="0.25">
      <c r="D909" s="29"/>
      <c r="E909" s="29"/>
      <c r="F909" s="29"/>
    </row>
    <row r="910" spans="4:6" ht="12.5" x14ac:dyDescent="0.25">
      <c r="D910" s="29"/>
      <c r="E910" s="29"/>
      <c r="F910" s="29"/>
    </row>
    <row r="911" spans="4:6" ht="12.5" x14ac:dyDescent="0.25">
      <c r="D911" s="29"/>
      <c r="E911" s="29"/>
      <c r="F911" s="29"/>
    </row>
    <row r="912" spans="4:6" ht="12.5" x14ac:dyDescent="0.25">
      <c r="D912" s="29"/>
      <c r="E912" s="29"/>
      <c r="F912" s="29"/>
    </row>
    <row r="913" spans="4:6" ht="12.5" x14ac:dyDescent="0.25">
      <c r="D913" s="29"/>
      <c r="E913" s="29"/>
      <c r="F913" s="29"/>
    </row>
    <row r="914" spans="4:6" ht="12.5" x14ac:dyDescent="0.25">
      <c r="D914" s="29"/>
      <c r="E914" s="29"/>
      <c r="F914" s="29"/>
    </row>
    <row r="915" spans="4:6" ht="12.5" x14ac:dyDescent="0.25">
      <c r="D915" s="29"/>
      <c r="E915" s="29"/>
      <c r="F915" s="29"/>
    </row>
    <row r="916" spans="4:6" ht="12.5" x14ac:dyDescent="0.25">
      <c r="D916" s="29"/>
      <c r="E916" s="29"/>
      <c r="F916" s="29"/>
    </row>
    <row r="917" spans="4:6" ht="12.5" x14ac:dyDescent="0.25">
      <c r="D917" s="29"/>
      <c r="E917" s="29"/>
      <c r="F917" s="29"/>
    </row>
    <row r="918" spans="4:6" ht="12.5" x14ac:dyDescent="0.25">
      <c r="D918" s="29"/>
      <c r="E918" s="29"/>
      <c r="F918" s="29"/>
    </row>
    <row r="919" spans="4:6" ht="12.5" x14ac:dyDescent="0.25">
      <c r="D919" s="29"/>
      <c r="E919" s="29"/>
      <c r="F919" s="29"/>
    </row>
    <row r="920" spans="4:6" ht="12.5" x14ac:dyDescent="0.25">
      <c r="D920" s="29"/>
      <c r="E920" s="29"/>
      <c r="F920" s="29"/>
    </row>
    <row r="921" spans="4:6" ht="12.5" x14ac:dyDescent="0.25">
      <c r="D921" s="29"/>
      <c r="E921" s="29"/>
      <c r="F921" s="29"/>
    </row>
    <row r="922" spans="4:6" ht="12.5" x14ac:dyDescent="0.25">
      <c r="D922" s="29"/>
      <c r="E922" s="29"/>
      <c r="F922" s="29"/>
    </row>
    <row r="923" spans="4:6" ht="12.5" x14ac:dyDescent="0.25">
      <c r="D923" s="29"/>
      <c r="E923" s="29"/>
      <c r="F923" s="29"/>
    </row>
    <row r="924" spans="4:6" ht="12.5" x14ac:dyDescent="0.25">
      <c r="D924" s="29"/>
      <c r="E924" s="29"/>
      <c r="F924" s="29"/>
    </row>
    <row r="925" spans="4:6" ht="12.5" x14ac:dyDescent="0.25">
      <c r="D925" s="29"/>
      <c r="E925" s="29"/>
      <c r="F925" s="29"/>
    </row>
    <row r="926" spans="4:6" ht="12.5" x14ac:dyDescent="0.25">
      <c r="D926" s="29"/>
      <c r="E926" s="29"/>
      <c r="F926" s="29"/>
    </row>
    <row r="927" spans="4:6" ht="12.5" x14ac:dyDescent="0.25">
      <c r="D927" s="29"/>
      <c r="E927" s="29"/>
      <c r="F927" s="29"/>
    </row>
    <row r="928" spans="4:6" ht="12.5" x14ac:dyDescent="0.25">
      <c r="D928" s="29"/>
      <c r="E928" s="29"/>
      <c r="F928" s="29"/>
    </row>
    <row r="929" spans="4:6" ht="12.5" x14ac:dyDescent="0.25">
      <c r="D929" s="29"/>
      <c r="E929" s="29"/>
      <c r="F929" s="29"/>
    </row>
    <row r="930" spans="4:6" ht="12.5" x14ac:dyDescent="0.25">
      <c r="D930" s="29"/>
      <c r="E930" s="29"/>
      <c r="F930" s="29"/>
    </row>
    <row r="931" spans="4:6" ht="12.5" x14ac:dyDescent="0.25">
      <c r="D931" s="29"/>
      <c r="E931" s="29"/>
      <c r="F931" s="29"/>
    </row>
    <row r="932" spans="4:6" ht="12.5" x14ac:dyDescent="0.25">
      <c r="D932" s="29"/>
      <c r="E932" s="29"/>
      <c r="F932" s="29"/>
    </row>
    <row r="933" spans="4:6" ht="12.5" x14ac:dyDescent="0.25">
      <c r="D933" s="29"/>
      <c r="E933" s="29"/>
      <c r="F933" s="29"/>
    </row>
    <row r="934" spans="4:6" ht="12.5" x14ac:dyDescent="0.25">
      <c r="D934" s="29"/>
      <c r="E934" s="29"/>
      <c r="F934" s="29"/>
    </row>
    <row r="935" spans="4:6" ht="12.5" x14ac:dyDescent="0.25">
      <c r="D935" s="29"/>
      <c r="E935" s="29"/>
      <c r="F935" s="29"/>
    </row>
    <row r="936" spans="4:6" ht="12.5" x14ac:dyDescent="0.25">
      <c r="D936" s="29"/>
      <c r="E936" s="29"/>
      <c r="F936" s="29"/>
    </row>
    <row r="937" spans="4:6" ht="12.5" x14ac:dyDescent="0.25">
      <c r="D937" s="29"/>
      <c r="E937" s="29"/>
      <c r="F937" s="29"/>
    </row>
    <row r="938" spans="4:6" ht="12.5" x14ac:dyDescent="0.25">
      <c r="D938" s="29"/>
      <c r="E938" s="29"/>
      <c r="F938" s="29"/>
    </row>
    <row r="939" spans="4:6" ht="12.5" x14ac:dyDescent="0.25">
      <c r="D939" s="29"/>
      <c r="E939" s="29"/>
      <c r="F939" s="29"/>
    </row>
    <row r="940" spans="4:6" ht="12.5" x14ac:dyDescent="0.25">
      <c r="D940" s="29"/>
      <c r="E940" s="29"/>
      <c r="F940" s="29"/>
    </row>
    <row r="941" spans="4:6" ht="12.5" x14ac:dyDescent="0.25">
      <c r="D941" s="29"/>
      <c r="E941" s="29"/>
      <c r="F941" s="29"/>
    </row>
    <row r="942" spans="4:6" ht="12.5" x14ac:dyDescent="0.25">
      <c r="D942" s="29"/>
      <c r="E942" s="29"/>
      <c r="F942" s="29"/>
    </row>
    <row r="943" spans="4:6" ht="12.5" x14ac:dyDescent="0.25">
      <c r="D943" s="29"/>
      <c r="E943" s="29"/>
      <c r="F943" s="29"/>
    </row>
    <row r="944" spans="4:6" ht="12.5" x14ac:dyDescent="0.25">
      <c r="D944" s="29"/>
      <c r="E944" s="29"/>
      <c r="F944" s="29"/>
    </row>
    <row r="945" spans="4:6" ht="12.5" x14ac:dyDescent="0.25">
      <c r="D945" s="29"/>
      <c r="E945" s="29"/>
      <c r="F945" s="29"/>
    </row>
    <row r="946" spans="4:6" ht="12.5" x14ac:dyDescent="0.25">
      <c r="D946" s="29"/>
      <c r="E946" s="29"/>
      <c r="F946" s="29"/>
    </row>
    <row r="947" spans="4:6" ht="12.5" x14ac:dyDescent="0.25">
      <c r="D947" s="29"/>
      <c r="E947" s="29"/>
      <c r="F947" s="29"/>
    </row>
    <row r="948" spans="4:6" ht="12.5" x14ac:dyDescent="0.25">
      <c r="D948" s="29"/>
      <c r="E948" s="29"/>
      <c r="F948" s="29"/>
    </row>
    <row r="949" spans="4:6" ht="12.5" x14ac:dyDescent="0.25">
      <c r="D949" s="29"/>
      <c r="E949" s="29"/>
      <c r="F949" s="29"/>
    </row>
    <row r="950" spans="4:6" ht="12.5" x14ac:dyDescent="0.25">
      <c r="D950" s="29"/>
      <c r="E950" s="29"/>
      <c r="F950" s="29"/>
    </row>
    <row r="951" spans="4:6" ht="12.5" x14ac:dyDescent="0.25">
      <c r="D951" s="29"/>
      <c r="E951" s="29"/>
      <c r="F951" s="29"/>
    </row>
    <row r="952" spans="4:6" ht="12.5" x14ac:dyDescent="0.25">
      <c r="D952" s="29"/>
      <c r="E952" s="29"/>
      <c r="F952" s="29"/>
    </row>
    <row r="953" spans="4:6" ht="12.5" x14ac:dyDescent="0.25">
      <c r="D953" s="29"/>
      <c r="E953" s="29"/>
      <c r="F953" s="29"/>
    </row>
    <row r="954" spans="4:6" ht="12.5" x14ac:dyDescent="0.25">
      <c r="D954" s="29"/>
      <c r="E954" s="29"/>
      <c r="F954" s="29"/>
    </row>
    <row r="955" spans="4:6" ht="12.5" x14ac:dyDescent="0.25">
      <c r="D955" s="29"/>
      <c r="E955" s="29"/>
      <c r="F955" s="29"/>
    </row>
    <row r="956" spans="4:6" ht="12.5" x14ac:dyDescent="0.25">
      <c r="D956" s="29"/>
      <c r="E956" s="29"/>
      <c r="F956" s="29"/>
    </row>
    <row r="957" spans="4:6" ht="12.5" x14ac:dyDescent="0.25">
      <c r="D957" s="29"/>
      <c r="E957" s="29"/>
      <c r="F957" s="29"/>
    </row>
    <row r="958" spans="4:6" ht="12.5" x14ac:dyDescent="0.25">
      <c r="D958" s="29"/>
      <c r="E958" s="29"/>
      <c r="F958" s="29"/>
    </row>
    <row r="959" spans="4:6" ht="12.5" x14ac:dyDescent="0.25">
      <c r="D959" s="29"/>
      <c r="E959" s="29"/>
      <c r="F959" s="29"/>
    </row>
    <row r="960" spans="4:6" ht="12.5" x14ac:dyDescent="0.25">
      <c r="D960" s="29"/>
      <c r="E960" s="29"/>
      <c r="F960" s="29"/>
    </row>
    <row r="961" spans="4:6" ht="12.5" x14ac:dyDescent="0.25">
      <c r="D961" s="29"/>
      <c r="E961" s="29"/>
      <c r="F961" s="29"/>
    </row>
    <row r="962" spans="4:6" ht="12.5" x14ac:dyDescent="0.25">
      <c r="D962" s="29"/>
      <c r="E962" s="29"/>
      <c r="F962" s="29"/>
    </row>
    <row r="963" spans="4:6" ht="12.5" x14ac:dyDescent="0.25">
      <c r="D963" s="29"/>
      <c r="E963" s="29"/>
      <c r="F963" s="29"/>
    </row>
    <row r="964" spans="4:6" ht="12.5" x14ac:dyDescent="0.25">
      <c r="D964" s="29"/>
      <c r="E964" s="29"/>
      <c r="F964" s="29"/>
    </row>
    <row r="965" spans="4:6" ht="12.5" x14ac:dyDescent="0.25">
      <c r="D965" s="29"/>
      <c r="E965" s="29"/>
      <c r="F965" s="29"/>
    </row>
    <row r="966" spans="4:6" ht="12.5" x14ac:dyDescent="0.25">
      <c r="D966" s="29"/>
      <c r="E966" s="29"/>
      <c r="F966" s="29"/>
    </row>
    <row r="967" spans="4:6" ht="12.5" x14ac:dyDescent="0.25">
      <c r="D967" s="29"/>
      <c r="E967" s="29"/>
      <c r="F967" s="29"/>
    </row>
    <row r="968" spans="4:6" ht="12.5" x14ac:dyDescent="0.25">
      <c r="D968" s="29"/>
      <c r="E968" s="29"/>
      <c r="F968" s="29"/>
    </row>
    <row r="969" spans="4:6" ht="12.5" x14ac:dyDescent="0.25">
      <c r="D969" s="29"/>
      <c r="E969" s="29"/>
      <c r="F969" s="29"/>
    </row>
    <row r="970" spans="4:6" ht="12.5" x14ac:dyDescent="0.25">
      <c r="D970" s="29"/>
      <c r="E970" s="29"/>
      <c r="F970" s="29"/>
    </row>
    <row r="971" spans="4:6" ht="12.5" x14ac:dyDescent="0.25">
      <c r="D971" s="29"/>
      <c r="E971" s="29"/>
      <c r="F971" s="29"/>
    </row>
    <row r="972" spans="4:6" ht="12.5" x14ac:dyDescent="0.25">
      <c r="D972" s="29"/>
      <c r="E972" s="29"/>
      <c r="F972" s="29"/>
    </row>
    <row r="973" spans="4:6" ht="12.5" x14ac:dyDescent="0.25">
      <c r="D973" s="29"/>
      <c r="E973" s="29"/>
      <c r="F973" s="29"/>
    </row>
    <row r="974" spans="4:6" ht="12.5" x14ac:dyDescent="0.25">
      <c r="D974" s="29"/>
      <c r="E974" s="29"/>
      <c r="F974" s="29"/>
    </row>
    <row r="975" spans="4:6" ht="12.5" x14ac:dyDescent="0.25">
      <c r="D975" s="29"/>
      <c r="E975" s="29"/>
      <c r="F975" s="29"/>
    </row>
    <row r="976" spans="4:6" ht="12.5" x14ac:dyDescent="0.25">
      <c r="D976" s="29"/>
      <c r="E976" s="29"/>
      <c r="F976" s="29"/>
    </row>
    <row r="977" spans="4:6" ht="12.5" x14ac:dyDescent="0.25">
      <c r="D977" s="29"/>
      <c r="E977" s="29"/>
      <c r="F977" s="29"/>
    </row>
    <row r="978" spans="4:6" ht="12.5" x14ac:dyDescent="0.25">
      <c r="D978" s="29"/>
      <c r="E978" s="29"/>
      <c r="F978" s="29"/>
    </row>
    <row r="979" spans="4:6" ht="12.5" x14ac:dyDescent="0.25">
      <c r="D979" s="29"/>
      <c r="E979" s="29"/>
      <c r="F979" s="29"/>
    </row>
    <row r="980" spans="4:6" ht="12.5" x14ac:dyDescent="0.25">
      <c r="D980" s="29"/>
      <c r="E980" s="29"/>
      <c r="F980" s="29"/>
    </row>
    <row r="981" spans="4:6" ht="12.5" x14ac:dyDescent="0.25">
      <c r="D981" s="29"/>
      <c r="E981" s="29"/>
      <c r="F981" s="29"/>
    </row>
    <row r="982" spans="4:6" ht="12.5" x14ac:dyDescent="0.25">
      <c r="D982" s="29"/>
      <c r="E982" s="29"/>
      <c r="F982" s="29"/>
    </row>
    <row r="983" spans="4:6" ht="12.5" x14ac:dyDescent="0.25">
      <c r="D983" s="29"/>
      <c r="E983" s="29"/>
      <c r="F983" s="29"/>
    </row>
    <row r="984" spans="4:6" ht="12.5" x14ac:dyDescent="0.25">
      <c r="D984" s="29"/>
      <c r="E984" s="29"/>
      <c r="F984" s="29"/>
    </row>
    <row r="985" spans="4:6" ht="12.5" x14ac:dyDescent="0.25">
      <c r="D985" s="29"/>
      <c r="E985" s="29"/>
      <c r="F985" s="29"/>
    </row>
    <row r="986" spans="4:6" ht="12.5" x14ac:dyDescent="0.25">
      <c r="D986" s="29"/>
      <c r="E986" s="29"/>
      <c r="F986" s="29"/>
    </row>
    <row r="987" spans="4:6" ht="12.5" x14ac:dyDescent="0.25">
      <c r="D987" s="29"/>
      <c r="E987" s="29"/>
      <c r="F987" s="29"/>
    </row>
    <row r="988" spans="4:6" ht="12.5" x14ac:dyDescent="0.25">
      <c r="D988" s="29"/>
      <c r="E988" s="29"/>
      <c r="F988" s="29"/>
    </row>
    <row r="989" spans="4:6" ht="12.5" x14ac:dyDescent="0.25">
      <c r="D989" s="29"/>
      <c r="E989" s="29"/>
      <c r="F989" s="29"/>
    </row>
    <row r="990" spans="4:6" ht="12.5" x14ac:dyDescent="0.25">
      <c r="D990" s="29"/>
      <c r="E990" s="29"/>
      <c r="F990" s="29"/>
    </row>
    <row r="991" spans="4:6" ht="12.5" x14ac:dyDescent="0.25">
      <c r="D991" s="29"/>
      <c r="E991" s="29"/>
      <c r="F991" s="29"/>
    </row>
    <row r="992" spans="4:6" ht="12.5" x14ac:dyDescent="0.25">
      <c r="D992" s="29"/>
      <c r="E992" s="29"/>
      <c r="F992" s="29"/>
    </row>
    <row r="993" spans="4:6" ht="12.5" x14ac:dyDescent="0.25">
      <c r="D993" s="29"/>
      <c r="E993" s="29"/>
      <c r="F993" s="29"/>
    </row>
    <row r="994" spans="4:6" ht="12.5" x14ac:dyDescent="0.25">
      <c r="D994" s="29"/>
      <c r="E994" s="29"/>
      <c r="F994" s="29"/>
    </row>
    <row r="995" spans="4:6" ht="12.5" x14ac:dyDescent="0.25">
      <c r="D995" s="29"/>
      <c r="E995" s="29"/>
      <c r="F995" s="29"/>
    </row>
    <row r="996" spans="4:6" ht="12.5" x14ac:dyDescent="0.25">
      <c r="D996" s="29"/>
      <c r="E996" s="29"/>
      <c r="F996" s="29"/>
    </row>
    <row r="997" spans="4:6" ht="12.5" x14ac:dyDescent="0.25">
      <c r="D997" s="29"/>
      <c r="E997" s="29"/>
      <c r="F997" s="29"/>
    </row>
    <row r="998" spans="4:6" ht="12.5" x14ac:dyDescent="0.25">
      <c r="D998" s="29"/>
      <c r="E998" s="29"/>
      <c r="F998" s="29"/>
    </row>
    <row r="999" spans="4:6" ht="12.5" x14ac:dyDescent="0.25">
      <c r="D999" s="29"/>
      <c r="E999" s="29"/>
      <c r="F999" s="29"/>
    </row>
    <row r="1000" spans="4:6" ht="12.5" x14ac:dyDescent="0.25">
      <c r="D1000" s="29"/>
      <c r="E1000" s="29"/>
      <c r="F1000" s="2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29FE-E67E-4F51-9C39-EBF14DE6F849}">
  <dimension ref="A1:L37"/>
  <sheetViews>
    <sheetView workbookViewId="0">
      <selection activeCell="K26" sqref="K26"/>
    </sheetView>
  </sheetViews>
  <sheetFormatPr defaultRowHeight="12.5" x14ac:dyDescent="0.25"/>
  <cols>
    <col min="1" max="1" width="17.632812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  <col min="10" max="10" width="11" customWidth="1"/>
  </cols>
  <sheetData>
    <row r="1" spans="1:12" s="32" customFormat="1" ht="25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2" t="s">
        <v>97</v>
      </c>
    </row>
    <row r="2" spans="1:12" x14ac:dyDescent="0.25">
      <c r="A2" s="33" t="s">
        <v>98</v>
      </c>
      <c r="B2" s="33" t="s">
        <v>99</v>
      </c>
      <c r="C2" s="33" t="s">
        <v>100</v>
      </c>
      <c r="D2" s="33" t="s">
        <v>99</v>
      </c>
      <c r="E2" s="33" t="s">
        <v>99</v>
      </c>
      <c r="F2" s="33" t="s">
        <v>99</v>
      </c>
      <c r="G2" s="33" t="s">
        <v>100</v>
      </c>
      <c r="H2" s="33" t="s">
        <v>99</v>
      </c>
      <c r="I2" s="33" t="s">
        <v>99</v>
      </c>
      <c r="J2" s="33" t="s">
        <v>100</v>
      </c>
      <c r="K2" s="33" t="s">
        <v>100</v>
      </c>
      <c r="L2" s="32"/>
    </row>
    <row r="3" spans="1:12" s="32" customFormat="1" x14ac:dyDescent="0.25">
      <c r="A3" s="33" t="s">
        <v>101</v>
      </c>
      <c r="B3" s="33" t="s">
        <v>99</v>
      </c>
      <c r="C3" s="33" t="s">
        <v>100</v>
      </c>
      <c r="D3" s="33" t="s">
        <v>100</v>
      </c>
      <c r="E3" s="33" t="s">
        <v>100</v>
      </c>
      <c r="F3" s="33" t="s">
        <v>99</v>
      </c>
      <c r="G3" s="33" t="s">
        <v>100</v>
      </c>
      <c r="H3" s="33" t="s">
        <v>99</v>
      </c>
      <c r="I3" s="33" t="s">
        <v>100</v>
      </c>
      <c r="J3" s="33" t="s">
        <v>100</v>
      </c>
      <c r="K3" s="33" t="s">
        <v>100</v>
      </c>
    </row>
    <row r="4" spans="1:12" s="32" customFormat="1" x14ac:dyDescent="0.25">
      <c r="A4" s="33" t="s">
        <v>102</v>
      </c>
      <c r="B4" s="33" t="s">
        <v>99</v>
      </c>
      <c r="C4" s="33" t="s">
        <v>100</v>
      </c>
      <c r="D4" s="33" t="s">
        <v>99</v>
      </c>
      <c r="E4" s="33" t="s">
        <v>100</v>
      </c>
      <c r="F4" s="33" t="s">
        <v>99</v>
      </c>
      <c r="G4" s="33" t="s">
        <v>100</v>
      </c>
      <c r="H4" s="33" t="s">
        <v>100</v>
      </c>
      <c r="I4" s="33" t="s">
        <v>100</v>
      </c>
      <c r="J4" s="33" t="s">
        <v>100</v>
      </c>
      <c r="K4" s="33" t="s">
        <v>100</v>
      </c>
    </row>
    <row r="5" spans="1:12" s="32" customFormat="1" ht="13" x14ac:dyDescent="0.3">
      <c r="A5" s="33" t="s">
        <v>103</v>
      </c>
      <c r="B5" s="33" t="s">
        <v>99</v>
      </c>
      <c r="C5" s="33" t="s">
        <v>100</v>
      </c>
      <c r="D5" s="33" t="s">
        <v>100</v>
      </c>
      <c r="E5" s="33" t="s">
        <v>99</v>
      </c>
      <c r="F5" s="33" t="s">
        <v>99</v>
      </c>
      <c r="G5" s="33" t="s">
        <v>100</v>
      </c>
      <c r="H5" s="33" t="s">
        <v>99</v>
      </c>
      <c r="I5" s="33" t="s">
        <v>100</v>
      </c>
      <c r="J5" s="33" t="s">
        <v>100</v>
      </c>
      <c r="K5" s="33" t="s">
        <v>100</v>
      </c>
    </row>
    <row r="6" spans="1:12" s="32" customFormat="1" x14ac:dyDescent="0.25">
      <c r="A6" s="33" t="s">
        <v>104</v>
      </c>
      <c r="B6" s="33" t="s">
        <v>100</v>
      </c>
      <c r="C6" s="33"/>
      <c r="D6" s="33"/>
      <c r="E6" s="33"/>
      <c r="F6" s="33"/>
      <c r="G6" s="33"/>
      <c r="H6" s="33"/>
      <c r="I6" s="33"/>
      <c r="J6" s="33"/>
      <c r="K6" s="33"/>
    </row>
    <row r="7" spans="1:12" s="32" customFormat="1" x14ac:dyDescent="0.25">
      <c r="A7" s="33" t="s">
        <v>105</v>
      </c>
      <c r="B7" s="33" t="s">
        <v>100</v>
      </c>
      <c r="C7" s="33"/>
      <c r="D7" s="33"/>
      <c r="E7" s="33"/>
      <c r="F7" s="33"/>
      <c r="G7" s="33"/>
      <c r="H7" s="33"/>
      <c r="I7" s="33"/>
      <c r="J7" s="33"/>
      <c r="K7" s="33"/>
    </row>
    <row r="8" spans="1:12" s="32" customFormat="1" x14ac:dyDescent="0.25">
      <c r="A8" s="33" t="s">
        <v>106</v>
      </c>
      <c r="B8" s="33" t="s">
        <v>99</v>
      </c>
      <c r="C8" s="33" t="s">
        <v>100</v>
      </c>
      <c r="D8" s="33" t="s">
        <v>99</v>
      </c>
      <c r="E8" s="33" t="s">
        <v>99</v>
      </c>
      <c r="F8" s="33" t="s">
        <v>99</v>
      </c>
      <c r="G8" s="33" t="s">
        <v>99</v>
      </c>
      <c r="H8" s="33" t="s">
        <v>99</v>
      </c>
      <c r="I8" s="33" t="s">
        <v>100</v>
      </c>
      <c r="J8" s="33" t="s">
        <v>100</v>
      </c>
      <c r="K8" s="33" t="s">
        <v>100</v>
      </c>
      <c r="L8" s="32" t="s">
        <v>107</v>
      </c>
    </row>
    <row r="9" spans="1:12" s="32" customFormat="1" x14ac:dyDescent="0.25">
      <c r="A9" s="33" t="s">
        <v>108</v>
      </c>
      <c r="B9" s="33" t="s">
        <v>100</v>
      </c>
      <c r="C9" s="33"/>
      <c r="D9" s="33"/>
      <c r="E9" s="33"/>
      <c r="F9" s="33"/>
      <c r="G9" s="33"/>
      <c r="H9" s="33"/>
      <c r="I9" s="33"/>
      <c r="J9" s="33"/>
      <c r="K9" s="33"/>
    </row>
    <row r="10" spans="1:12" s="32" customFormat="1" x14ac:dyDescent="0.25">
      <c r="A10" s="33" t="s">
        <v>109</v>
      </c>
      <c r="B10" s="33" t="s">
        <v>100</v>
      </c>
      <c r="C10" s="33"/>
      <c r="D10" s="33"/>
      <c r="E10" s="33"/>
      <c r="F10" s="33"/>
      <c r="G10" s="33"/>
      <c r="H10" s="33"/>
      <c r="I10" s="33"/>
      <c r="J10" s="33"/>
      <c r="K10" s="33"/>
    </row>
    <row r="11" spans="1:12" s="32" customFormat="1" x14ac:dyDescent="0.25">
      <c r="A11" s="33" t="s">
        <v>110</v>
      </c>
      <c r="B11" s="33" t="s">
        <v>99</v>
      </c>
      <c r="C11" s="33" t="s">
        <v>100</v>
      </c>
      <c r="D11" s="33" t="s">
        <v>100</v>
      </c>
      <c r="E11" s="33" t="s">
        <v>100</v>
      </c>
      <c r="F11" s="33" t="s">
        <v>99</v>
      </c>
      <c r="G11" s="33" t="s">
        <v>100</v>
      </c>
      <c r="H11" s="33" t="s">
        <v>99</v>
      </c>
      <c r="I11" s="33" t="s">
        <v>100</v>
      </c>
      <c r="J11" s="33" t="s">
        <v>100</v>
      </c>
      <c r="K11" s="33" t="s">
        <v>111</v>
      </c>
      <c r="L11" s="32" t="s">
        <v>112</v>
      </c>
    </row>
    <row r="12" spans="1:12" s="32" customFormat="1" x14ac:dyDescent="0.25">
      <c r="A12" s="33" t="s">
        <v>113</v>
      </c>
      <c r="B12" s="33" t="s">
        <v>99</v>
      </c>
      <c r="C12" s="33" t="s">
        <v>100</v>
      </c>
      <c r="D12" s="33" t="s">
        <v>99</v>
      </c>
      <c r="E12" s="33" t="s">
        <v>100</v>
      </c>
      <c r="F12" s="33" t="s">
        <v>99</v>
      </c>
      <c r="G12" s="33" t="s">
        <v>100</v>
      </c>
      <c r="H12" s="33" t="s">
        <v>99</v>
      </c>
      <c r="I12" s="33" t="s">
        <v>100</v>
      </c>
      <c r="J12" s="33" t="s">
        <v>100</v>
      </c>
      <c r="K12" s="33" t="s">
        <v>100</v>
      </c>
    </row>
    <row r="13" spans="1:12" s="32" customFormat="1" x14ac:dyDescent="0.25">
      <c r="A13" s="33" t="s">
        <v>114</v>
      </c>
      <c r="B13" s="33" t="s">
        <v>99</v>
      </c>
      <c r="C13" s="33" t="s">
        <v>100</v>
      </c>
      <c r="D13" s="33" t="s">
        <v>99</v>
      </c>
      <c r="E13" s="33" t="s">
        <v>100</v>
      </c>
      <c r="F13" s="33" t="s">
        <v>99</v>
      </c>
      <c r="G13" s="33" t="s">
        <v>100</v>
      </c>
      <c r="H13" s="33" t="s">
        <v>99</v>
      </c>
      <c r="I13" s="33" t="s">
        <v>100</v>
      </c>
      <c r="J13" s="33" t="s">
        <v>100</v>
      </c>
      <c r="K13" s="33" t="s">
        <v>100</v>
      </c>
    </row>
    <row r="14" spans="1:12" s="32" customFormat="1" x14ac:dyDescent="0.25">
      <c r="A14" s="33" t="s">
        <v>115</v>
      </c>
      <c r="B14" s="33" t="s">
        <v>99</v>
      </c>
      <c r="C14" s="33" t="s">
        <v>100</v>
      </c>
      <c r="D14" s="33" t="s">
        <v>99</v>
      </c>
      <c r="E14" s="33" t="s">
        <v>100</v>
      </c>
      <c r="F14" s="33" t="s">
        <v>99</v>
      </c>
      <c r="G14" s="33" t="s">
        <v>100</v>
      </c>
      <c r="H14" s="33" t="s">
        <v>99</v>
      </c>
      <c r="I14" s="33" t="s">
        <v>99</v>
      </c>
      <c r="J14" s="33" t="s">
        <v>111</v>
      </c>
      <c r="K14" s="33" t="s">
        <v>100</v>
      </c>
      <c r="L14" s="32" t="s">
        <v>116</v>
      </c>
    </row>
    <row r="15" spans="1:12" s="32" customFormat="1" x14ac:dyDescent="0.25">
      <c r="A15" s="33" t="s">
        <v>117</v>
      </c>
      <c r="B15" s="33" t="s">
        <v>99</v>
      </c>
      <c r="C15" s="33" t="s">
        <v>100</v>
      </c>
      <c r="D15" s="33" t="s">
        <v>99</v>
      </c>
      <c r="E15" s="33" t="s">
        <v>99</v>
      </c>
      <c r="F15" s="33" t="s">
        <v>99</v>
      </c>
      <c r="G15" s="33" t="s">
        <v>100</v>
      </c>
      <c r="H15" s="33" t="s">
        <v>99</v>
      </c>
      <c r="I15" s="33" t="s">
        <v>100</v>
      </c>
      <c r="J15" s="33" t="s">
        <v>100</v>
      </c>
      <c r="K15" s="33" t="s">
        <v>100</v>
      </c>
    </row>
    <row r="16" spans="1:12" s="32" customFormat="1" ht="13" x14ac:dyDescent="0.3">
      <c r="A16" s="33" t="s">
        <v>118</v>
      </c>
      <c r="B16" s="33" t="s">
        <v>99</v>
      </c>
      <c r="C16" s="33" t="s">
        <v>100</v>
      </c>
      <c r="D16" s="33" t="s">
        <v>99</v>
      </c>
      <c r="E16" s="33" t="s">
        <v>99</v>
      </c>
      <c r="F16" s="33" t="s">
        <v>99</v>
      </c>
      <c r="G16" s="33" t="s">
        <v>99</v>
      </c>
      <c r="H16" s="33" t="s">
        <v>99</v>
      </c>
      <c r="I16" s="33" t="s">
        <v>100</v>
      </c>
      <c r="J16" s="33" t="s">
        <v>100</v>
      </c>
      <c r="K16" s="33" t="s">
        <v>100</v>
      </c>
      <c r="L16" s="32" t="s">
        <v>119</v>
      </c>
    </row>
    <row r="17" spans="1:12" s="32" customFormat="1" x14ac:dyDescent="0.25">
      <c r="A17" s="33" t="s">
        <v>120</v>
      </c>
      <c r="B17" s="33" t="s">
        <v>99</v>
      </c>
      <c r="C17" s="33" t="s">
        <v>100</v>
      </c>
      <c r="D17" s="33" t="s">
        <v>99</v>
      </c>
      <c r="E17" s="33" t="s">
        <v>99</v>
      </c>
      <c r="F17" s="33" t="s">
        <v>99</v>
      </c>
      <c r="G17" s="33" t="s">
        <v>100</v>
      </c>
      <c r="H17" s="33" t="s">
        <v>99</v>
      </c>
      <c r="I17" s="33" t="s">
        <v>100</v>
      </c>
      <c r="J17" s="33" t="s">
        <v>100</v>
      </c>
      <c r="K17" s="33" t="s">
        <v>100</v>
      </c>
    </row>
    <row r="18" spans="1:12" s="32" customFormat="1" x14ac:dyDescent="0.25">
      <c r="A18" s="33" t="s">
        <v>121</v>
      </c>
      <c r="B18" s="33" t="s">
        <v>99</v>
      </c>
      <c r="C18" s="33" t="s">
        <v>100</v>
      </c>
      <c r="D18" s="33" t="s">
        <v>99</v>
      </c>
      <c r="E18" s="33" t="s">
        <v>99</v>
      </c>
      <c r="F18" s="33" t="s">
        <v>99</v>
      </c>
      <c r="G18" s="33" t="s">
        <v>100</v>
      </c>
      <c r="H18" s="33" t="s">
        <v>100</v>
      </c>
      <c r="I18" s="33" t="s">
        <v>100</v>
      </c>
      <c r="J18" s="33" t="s">
        <v>100</v>
      </c>
      <c r="K18" s="33" t="s">
        <v>100</v>
      </c>
    </row>
    <row r="19" spans="1:12" s="32" customFormat="1" x14ac:dyDescent="0.25">
      <c r="A19" s="33" t="s">
        <v>122</v>
      </c>
      <c r="B19" s="33" t="s">
        <v>99</v>
      </c>
      <c r="C19" s="33" t="s">
        <v>100</v>
      </c>
      <c r="D19" s="33" t="s">
        <v>99</v>
      </c>
      <c r="E19" s="33" t="s">
        <v>99</v>
      </c>
      <c r="F19" s="33" t="s">
        <v>99</v>
      </c>
      <c r="G19" s="33" t="s">
        <v>99</v>
      </c>
      <c r="H19" s="33" t="s">
        <v>99</v>
      </c>
      <c r="I19" s="33" t="s">
        <v>100</v>
      </c>
      <c r="J19" s="33" t="s">
        <v>100</v>
      </c>
      <c r="K19" s="33" t="s">
        <v>100</v>
      </c>
      <c r="L19" s="32" t="s">
        <v>123</v>
      </c>
    </row>
    <row r="20" spans="1:12" s="32" customFormat="1" x14ac:dyDescent="0.25">
      <c r="A20" s="33" t="s">
        <v>124</v>
      </c>
      <c r="B20" s="33" t="s">
        <v>99</v>
      </c>
      <c r="C20" s="33" t="s">
        <v>100</v>
      </c>
      <c r="D20" s="33" t="s">
        <v>99</v>
      </c>
      <c r="E20" s="33" t="s">
        <v>99</v>
      </c>
      <c r="F20" s="33" t="s">
        <v>99</v>
      </c>
      <c r="G20" s="33" t="s">
        <v>100</v>
      </c>
      <c r="H20" s="33" t="s">
        <v>99</v>
      </c>
      <c r="I20" s="33" t="s">
        <v>99</v>
      </c>
      <c r="J20" s="33" t="s">
        <v>100</v>
      </c>
      <c r="K20" s="33" t="s">
        <v>100</v>
      </c>
    </row>
    <row r="21" spans="1:12" s="32" customFormat="1" x14ac:dyDescent="0.25">
      <c r="A21" s="33" t="s">
        <v>125</v>
      </c>
      <c r="B21" s="33" t="s">
        <v>99</v>
      </c>
      <c r="C21" s="33" t="s">
        <v>100</v>
      </c>
      <c r="D21" s="33" t="s">
        <v>99</v>
      </c>
      <c r="E21" s="33" t="s">
        <v>99</v>
      </c>
      <c r="F21" s="33" t="s">
        <v>99</v>
      </c>
      <c r="G21" s="33" t="s">
        <v>100</v>
      </c>
      <c r="H21" s="33" t="s">
        <v>99</v>
      </c>
      <c r="I21" s="33" t="s">
        <v>100</v>
      </c>
      <c r="J21" s="33" t="s">
        <v>100</v>
      </c>
      <c r="K21" s="33" t="s">
        <v>100</v>
      </c>
    </row>
    <row r="22" spans="1:12" s="32" customFormat="1" ht="13" x14ac:dyDescent="0.3">
      <c r="A22" s="33" t="s">
        <v>126</v>
      </c>
      <c r="B22" s="33" t="s">
        <v>99</v>
      </c>
      <c r="C22" s="33" t="s">
        <v>100</v>
      </c>
      <c r="D22" s="33" t="s">
        <v>99</v>
      </c>
      <c r="E22" s="33" t="s">
        <v>99</v>
      </c>
      <c r="F22" s="33" t="s">
        <v>99</v>
      </c>
      <c r="G22" s="33" t="s">
        <v>100</v>
      </c>
      <c r="H22" s="33" t="s">
        <v>99</v>
      </c>
      <c r="I22" s="33" t="s">
        <v>100</v>
      </c>
      <c r="J22" s="33" t="s">
        <v>100</v>
      </c>
      <c r="K22" s="33" t="s">
        <v>100</v>
      </c>
    </row>
    <row r="23" spans="1:12" s="32" customFormat="1" x14ac:dyDescent="0.25">
      <c r="A23" s="33" t="s">
        <v>127</v>
      </c>
      <c r="B23" s="33" t="s">
        <v>99</v>
      </c>
      <c r="C23" s="33" t="s">
        <v>100</v>
      </c>
      <c r="D23" s="33" t="s">
        <v>99</v>
      </c>
      <c r="E23" s="33" t="s">
        <v>100</v>
      </c>
      <c r="F23" s="33" t="s">
        <v>99</v>
      </c>
      <c r="G23" s="33" t="s">
        <v>100</v>
      </c>
      <c r="H23" s="33" t="s">
        <v>100</v>
      </c>
      <c r="I23" s="33" t="s">
        <v>99</v>
      </c>
      <c r="J23" s="33" t="s">
        <v>100</v>
      </c>
      <c r="K23" s="33" t="s">
        <v>100</v>
      </c>
    </row>
    <row r="24" spans="1:12" s="32" customFormat="1" x14ac:dyDescent="0.25">
      <c r="A24" s="33" t="s">
        <v>128</v>
      </c>
      <c r="B24" s="33" t="s">
        <v>100</v>
      </c>
      <c r="C24" s="33"/>
      <c r="D24" s="33"/>
      <c r="E24" s="33"/>
      <c r="F24" s="33"/>
      <c r="G24" s="33"/>
      <c r="H24" s="33"/>
      <c r="I24" s="33"/>
      <c r="J24" s="33" t="s">
        <v>100</v>
      </c>
      <c r="K24" s="33" t="s">
        <v>100</v>
      </c>
    </row>
    <row r="25" spans="1:12" s="32" customFormat="1" ht="25" x14ac:dyDescent="0.25">
      <c r="A25" s="33" t="s">
        <v>129</v>
      </c>
      <c r="B25" s="33" t="s">
        <v>99</v>
      </c>
      <c r="C25" s="33" t="s">
        <v>100</v>
      </c>
      <c r="D25" s="33" t="s">
        <v>99</v>
      </c>
      <c r="E25" s="33" t="s">
        <v>100</v>
      </c>
      <c r="F25" s="33" t="s">
        <v>99</v>
      </c>
      <c r="G25" s="33" t="s">
        <v>99</v>
      </c>
      <c r="H25" s="33" t="s">
        <v>99</v>
      </c>
      <c r="I25" s="33" t="s">
        <v>100</v>
      </c>
      <c r="J25" s="33" t="s">
        <v>100</v>
      </c>
      <c r="K25" s="33" t="s">
        <v>100</v>
      </c>
      <c r="L25" s="32" t="s">
        <v>130</v>
      </c>
    </row>
    <row r="26" spans="1:12" s="32" customFormat="1" ht="25" x14ac:dyDescent="0.25">
      <c r="A26" s="33" t="s">
        <v>131</v>
      </c>
      <c r="B26" s="33" t="s">
        <v>99</v>
      </c>
      <c r="C26" s="33" t="s">
        <v>100</v>
      </c>
      <c r="D26" s="33" t="s">
        <v>99</v>
      </c>
      <c r="E26" s="33" t="s">
        <v>100</v>
      </c>
      <c r="F26" s="33" t="s">
        <v>99</v>
      </c>
      <c r="G26" s="33" t="s">
        <v>99</v>
      </c>
      <c r="H26" s="33" t="s">
        <v>99</v>
      </c>
      <c r="I26" s="33" t="s">
        <v>100</v>
      </c>
      <c r="J26" s="33" t="s">
        <v>100</v>
      </c>
      <c r="K26" s="33" t="s">
        <v>100</v>
      </c>
      <c r="L26" s="32" t="s">
        <v>132</v>
      </c>
    </row>
    <row r="27" spans="1:12" s="32" customFormat="1" x14ac:dyDescent="0.25">
      <c r="A27" s="33" t="s">
        <v>133</v>
      </c>
      <c r="B27" s="33" t="s">
        <v>99</v>
      </c>
      <c r="C27" s="33" t="s">
        <v>100</v>
      </c>
      <c r="D27" s="33" t="s">
        <v>99</v>
      </c>
      <c r="E27" s="33" t="s">
        <v>99</v>
      </c>
      <c r="F27" s="33" t="s">
        <v>99</v>
      </c>
      <c r="G27" s="33" t="s">
        <v>100</v>
      </c>
      <c r="H27" s="33" t="s">
        <v>99</v>
      </c>
      <c r="I27" s="33" t="s">
        <v>99</v>
      </c>
      <c r="J27" s="33" t="s">
        <v>100</v>
      </c>
      <c r="K27" s="33" t="s">
        <v>100</v>
      </c>
    </row>
    <row r="28" spans="1:12" s="32" customFormat="1" x14ac:dyDescent="0.25">
      <c r="A28" s="33" t="s">
        <v>134</v>
      </c>
      <c r="B28" s="33" t="s">
        <v>99</v>
      </c>
      <c r="C28" s="33" t="s">
        <v>100</v>
      </c>
      <c r="D28" s="33" t="s">
        <v>99</v>
      </c>
      <c r="E28" s="33" t="s">
        <v>99</v>
      </c>
      <c r="F28" s="33" t="s">
        <v>99</v>
      </c>
      <c r="G28" s="33" t="s">
        <v>100</v>
      </c>
      <c r="H28" s="33" t="s">
        <v>99</v>
      </c>
      <c r="I28" s="33" t="s">
        <v>100</v>
      </c>
      <c r="J28" s="33" t="s">
        <v>100</v>
      </c>
      <c r="K28" s="33" t="s">
        <v>100</v>
      </c>
    </row>
    <row r="29" spans="1:12" s="32" customFormat="1" x14ac:dyDescent="0.25">
      <c r="A29" s="33" t="s">
        <v>135</v>
      </c>
      <c r="B29" s="33" t="s">
        <v>99</v>
      </c>
      <c r="C29" s="33" t="s">
        <v>100</v>
      </c>
      <c r="D29" s="33" t="s">
        <v>99</v>
      </c>
      <c r="E29" s="33" t="s">
        <v>99</v>
      </c>
      <c r="F29" s="33" t="s">
        <v>99</v>
      </c>
      <c r="G29" s="33" t="s">
        <v>100</v>
      </c>
      <c r="H29" s="33" t="s">
        <v>99</v>
      </c>
      <c r="I29" s="33" t="s">
        <v>100</v>
      </c>
      <c r="J29" s="33" t="s">
        <v>100</v>
      </c>
      <c r="K29" s="33" t="s">
        <v>100</v>
      </c>
    </row>
    <row r="30" spans="1:12" s="32" customFormat="1" x14ac:dyDescent="0.25">
      <c r="A30" s="33" t="s">
        <v>136</v>
      </c>
      <c r="B30" s="33" t="s">
        <v>99</v>
      </c>
      <c r="C30" s="33" t="s">
        <v>100</v>
      </c>
      <c r="D30" s="33" t="s">
        <v>99</v>
      </c>
      <c r="E30" s="33" t="s">
        <v>99</v>
      </c>
      <c r="F30" s="33" t="s">
        <v>99</v>
      </c>
      <c r="G30" s="33" t="s">
        <v>100</v>
      </c>
      <c r="H30" s="33" t="s">
        <v>99</v>
      </c>
      <c r="I30" s="33" t="s">
        <v>99</v>
      </c>
      <c r="J30" s="33" t="s">
        <v>100</v>
      </c>
      <c r="K30" s="33" t="s">
        <v>100</v>
      </c>
    </row>
    <row r="31" spans="1:12" s="32" customFormat="1" x14ac:dyDescent="0.25">
      <c r="A31" s="33" t="s">
        <v>137</v>
      </c>
      <c r="B31" s="33" t="s">
        <v>100</v>
      </c>
      <c r="C31" s="33"/>
      <c r="D31" s="33"/>
      <c r="E31" s="33"/>
      <c r="F31" s="33"/>
      <c r="G31" s="33"/>
      <c r="H31" s="33"/>
      <c r="I31" s="33"/>
      <c r="J31" s="33" t="s">
        <v>100</v>
      </c>
      <c r="K31" s="33" t="s">
        <v>100</v>
      </c>
    </row>
    <row r="32" spans="1:12" s="32" customFormat="1" x14ac:dyDescent="0.25">
      <c r="A32" s="33" t="s">
        <v>138</v>
      </c>
      <c r="B32" s="33" t="s">
        <v>99</v>
      </c>
      <c r="C32" s="33" t="s">
        <v>100</v>
      </c>
      <c r="D32" s="33" t="s">
        <v>99</v>
      </c>
      <c r="E32" s="33" t="s">
        <v>100</v>
      </c>
      <c r="F32" s="33" t="s">
        <v>99</v>
      </c>
      <c r="G32" s="33" t="s">
        <v>99</v>
      </c>
      <c r="H32" s="33" t="s">
        <v>99</v>
      </c>
      <c r="I32" s="33" t="s">
        <v>100</v>
      </c>
      <c r="J32" s="33" t="s">
        <v>100</v>
      </c>
      <c r="K32" s="33" t="s">
        <v>100</v>
      </c>
      <c r="L32" s="32" t="s">
        <v>139</v>
      </c>
    </row>
    <row r="33" spans="1:12" s="32" customFormat="1" x14ac:dyDescent="0.25">
      <c r="A33" s="33" t="s">
        <v>140</v>
      </c>
      <c r="B33" s="33" t="s">
        <v>99</v>
      </c>
      <c r="C33" s="33" t="s">
        <v>100</v>
      </c>
      <c r="D33" s="33" t="s">
        <v>99</v>
      </c>
      <c r="E33" s="33" t="s">
        <v>99</v>
      </c>
      <c r="F33" s="33" t="s">
        <v>99</v>
      </c>
      <c r="G33" s="33" t="s">
        <v>100</v>
      </c>
      <c r="H33" s="33" t="s">
        <v>99</v>
      </c>
      <c r="I33" s="33" t="s">
        <v>99</v>
      </c>
      <c r="J33" s="33" t="s">
        <v>100</v>
      </c>
      <c r="K33" s="33" t="s">
        <v>100</v>
      </c>
    </row>
    <row r="34" spans="1:12" s="32" customFormat="1" x14ac:dyDescent="0.25">
      <c r="A34" s="33" t="s">
        <v>141</v>
      </c>
      <c r="B34" s="33" t="s">
        <v>99</v>
      </c>
      <c r="C34" s="33" t="s">
        <v>100</v>
      </c>
      <c r="D34" s="33" t="s">
        <v>100</v>
      </c>
      <c r="E34" s="33" t="s">
        <v>100</v>
      </c>
      <c r="F34" s="33" t="s">
        <v>100</v>
      </c>
      <c r="G34" s="33" t="s">
        <v>100</v>
      </c>
      <c r="H34" s="33" t="s">
        <v>99</v>
      </c>
      <c r="I34" s="33" t="s">
        <v>99</v>
      </c>
      <c r="J34" s="33" t="s">
        <v>100</v>
      </c>
      <c r="K34" s="33" t="s">
        <v>100</v>
      </c>
    </row>
    <row r="35" spans="1:12" s="32" customFormat="1" x14ac:dyDescent="0.25">
      <c r="A35" s="33" t="s">
        <v>142</v>
      </c>
      <c r="B35" s="33" t="s">
        <v>99</v>
      </c>
      <c r="C35" s="33" t="s">
        <v>100</v>
      </c>
      <c r="D35" s="33" t="s">
        <v>99</v>
      </c>
      <c r="E35" s="33" t="s">
        <v>100</v>
      </c>
      <c r="F35" s="33" t="s">
        <v>99</v>
      </c>
      <c r="G35" s="33" t="s">
        <v>100</v>
      </c>
      <c r="H35" s="33" t="s">
        <v>100</v>
      </c>
      <c r="I35" s="33" t="s">
        <v>100</v>
      </c>
      <c r="J35" s="33" t="s">
        <v>100</v>
      </c>
      <c r="K35" s="33" t="s">
        <v>100</v>
      </c>
      <c r="L35" s="38"/>
    </row>
    <row r="36" spans="1:12" s="32" customFormat="1" x14ac:dyDescent="0.25">
      <c r="A36" s="33" t="s">
        <v>143</v>
      </c>
      <c r="B36" s="33" t="s">
        <v>99</v>
      </c>
      <c r="C36" s="33" t="s">
        <v>100</v>
      </c>
      <c r="D36" s="33" t="s">
        <v>99</v>
      </c>
      <c r="E36" s="33" t="s">
        <v>99</v>
      </c>
      <c r="F36" s="33" t="s">
        <v>99</v>
      </c>
      <c r="G36" s="33" t="s">
        <v>100</v>
      </c>
      <c r="H36" s="33" t="s">
        <v>99</v>
      </c>
      <c r="I36" s="33" t="s">
        <v>100</v>
      </c>
      <c r="J36" s="33" t="s">
        <v>100</v>
      </c>
      <c r="K36" s="33" t="s">
        <v>100</v>
      </c>
    </row>
    <row r="37" spans="1:12" x14ac:dyDescent="0.25">
      <c r="A37" s="33" t="s">
        <v>144</v>
      </c>
      <c r="B37" s="33" t="s">
        <v>99</v>
      </c>
      <c r="C37" s="33" t="s">
        <v>100</v>
      </c>
      <c r="D37" s="33" t="s">
        <v>99</v>
      </c>
      <c r="E37" s="33" t="s">
        <v>99</v>
      </c>
      <c r="F37" s="33" t="s">
        <v>99</v>
      </c>
      <c r="G37" s="33" t="s">
        <v>100</v>
      </c>
      <c r="H37" s="33" t="s">
        <v>99</v>
      </c>
      <c r="I37" s="33" t="s">
        <v>99</v>
      </c>
      <c r="J37" s="33" t="s">
        <v>100</v>
      </c>
      <c r="K37" s="33" t="s">
        <v>100</v>
      </c>
      <c r="L37" s="32"/>
    </row>
  </sheetData>
  <conditionalFormatting sqref="B2:F37 H2:H37">
    <cfRule type="containsText" dxfId="127" priority="3" operator="containsText" text="N">
      <formula>NOT(ISERROR(SEARCH("N",B2)))</formula>
    </cfRule>
    <cfRule type="containsText" dxfId="126" priority="4" operator="containsText" text="Y">
      <formula>NOT(ISERROR(SEARCH("Y",B2)))</formula>
    </cfRule>
  </conditionalFormatting>
  <conditionalFormatting sqref="G2:G37 I2:K37">
    <cfRule type="containsText" dxfId="125" priority="1" operator="containsText" text="N">
      <formula>NOT(ISERROR(SEARCH("N",G2)))</formula>
    </cfRule>
    <cfRule type="containsText" dxfId="124" priority="2" operator="containsText" text="Y">
      <formula>NOT(ISERROR(SEARCH("Y",G2)))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74813-C69E-43B3-98C3-908C32E4679E}">
  <dimension ref="A1:L36"/>
  <sheetViews>
    <sheetView topLeftCell="B1" workbookViewId="0">
      <selection activeCell="K3" sqref="K3"/>
    </sheetView>
  </sheetViews>
  <sheetFormatPr defaultRowHeight="12.5" x14ac:dyDescent="0.25"/>
  <cols>
    <col min="1" max="1" width="17.6328125" customWidth="1"/>
    <col min="2" max="2" width="7.453125" bestFit="1" customWidth="1"/>
    <col min="3" max="3" width="9" bestFit="1" customWidth="1"/>
    <col min="4" max="4" width="16.08984375" customWidth="1"/>
    <col min="5" max="5" width="15.6328125" customWidth="1"/>
    <col min="6" max="6" width="9.08984375" customWidth="1"/>
    <col min="7" max="7" width="19.6328125" customWidth="1"/>
  </cols>
  <sheetData>
    <row r="1" spans="1:12" s="61" customFormat="1" ht="25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9</v>
      </c>
      <c r="K1" s="33" t="s">
        <v>10</v>
      </c>
      <c r="L1" s="33" t="s">
        <v>97</v>
      </c>
    </row>
    <row r="2" spans="1:12" x14ac:dyDescent="0.25">
      <c r="A2" s="33" t="s">
        <v>98</v>
      </c>
      <c r="B2" s="34" t="s">
        <v>99</v>
      </c>
      <c r="C2" s="35" t="s">
        <v>145</v>
      </c>
      <c r="D2" s="34" t="s">
        <v>146</v>
      </c>
      <c r="E2" s="34" t="s">
        <v>146</v>
      </c>
      <c r="F2" s="34" t="s">
        <v>146</v>
      </c>
      <c r="G2" s="35" t="s">
        <v>146</v>
      </c>
      <c r="H2" s="34" t="s">
        <v>146</v>
      </c>
      <c r="I2" s="34" t="s">
        <v>145</v>
      </c>
      <c r="J2" s="34" t="s">
        <v>145</v>
      </c>
      <c r="K2" s="34" t="s">
        <v>145</v>
      </c>
      <c r="L2" s="33"/>
    </row>
    <row r="3" spans="1:12" s="32" customFormat="1" x14ac:dyDescent="0.25">
      <c r="A3" s="33" t="s">
        <v>101</v>
      </c>
      <c r="B3" s="34" t="s">
        <v>99</v>
      </c>
      <c r="C3" s="35" t="s">
        <v>145</v>
      </c>
      <c r="D3" s="34" t="s">
        <v>146</v>
      </c>
      <c r="E3" s="35" t="s">
        <v>145</v>
      </c>
      <c r="F3" s="34" t="s">
        <v>146</v>
      </c>
      <c r="G3" s="35" t="s">
        <v>146</v>
      </c>
      <c r="H3" s="35" t="s">
        <v>145</v>
      </c>
      <c r="I3" s="34" t="s">
        <v>145</v>
      </c>
      <c r="J3" s="34" t="s">
        <v>145</v>
      </c>
      <c r="K3" s="34" t="s">
        <v>145</v>
      </c>
      <c r="L3" s="33"/>
    </row>
    <row r="4" spans="1:12" s="32" customFormat="1" x14ac:dyDescent="0.25">
      <c r="A4" s="33" t="s">
        <v>102</v>
      </c>
      <c r="B4" s="34" t="s">
        <v>99</v>
      </c>
      <c r="C4" s="35" t="s">
        <v>145</v>
      </c>
      <c r="D4" s="35" t="s">
        <v>145</v>
      </c>
      <c r="E4" s="35" t="s">
        <v>145</v>
      </c>
      <c r="F4" s="34" t="s">
        <v>146</v>
      </c>
      <c r="G4" s="34" t="s">
        <v>145</v>
      </c>
      <c r="H4" s="34" t="s">
        <v>146</v>
      </c>
      <c r="I4" s="34" t="s">
        <v>145</v>
      </c>
      <c r="J4" s="34" t="s">
        <v>145</v>
      </c>
      <c r="K4" s="34" t="s">
        <v>145</v>
      </c>
      <c r="L4" s="33"/>
    </row>
    <row r="5" spans="1:12" s="32" customFormat="1" ht="13" x14ac:dyDescent="0.3">
      <c r="A5" s="33" t="s">
        <v>103</v>
      </c>
      <c r="B5" s="34" t="s">
        <v>99</v>
      </c>
      <c r="C5" s="35" t="s">
        <v>145</v>
      </c>
      <c r="D5" s="35" t="s">
        <v>145</v>
      </c>
      <c r="E5" s="35" t="s">
        <v>145</v>
      </c>
      <c r="F5" s="34" t="s">
        <v>146</v>
      </c>
      <c r="G5" s="35" t="s">
        <v>146</v>
      </c>
      <c r="H5" s="34" t="s">
        <v>146</v>
      </c>
      <c r="I5" s="34" t="s">
        <v>145</v>
      </c>
      <c r="J5" s="34" t="s">
        <v>145</v>
      </c>
      <c r="K5" s="34" t="s">
        <v>145</v>
      </c>
      <c r="L5" s="33"/>
    </row>
    <row r="6" spans="1:12" s="32" customFormat="1" x14ac:dyDescent="0.25">
      <c r="A6" s="33" t="s">
        <v>104</v>
      </c>
      <c r="B6" s="34" t="s">
        <v>99</v>
      </c>
      <c r="C6" s="35" t="s">
        <v>145</v>
      </c>
      <c r="D6" s="34" t="s">
        <v>146</v>
      </c>
      <c r="E6" s="34" t="s">
        <v>146</v>
      </c>
      <c r="F6" s="35" t="s">
        <v>145</v>
      </c>
      <c r="G6" s="35" t="s">
        <v>146</v>
      </c>
      <c r="H6" s="35" t="s">
        <v>145</v>
      </c>
      <c r="I6" s="34" t="s">
        <v>145</v>
      </c>
      <c r="J6" s="34" t="s">
        <v>145</v>
      </c>
      <c r="K6" s="34" t="s">
        <v>145</v>
      </c>
      <c r="L6" s="33"/>
    </row>
    <row r="7" spans="1:12" s="32" customFormat="1" x14ac:dyDescent="0.25">
      <c r="A7" s="33" t="s">
        <v>105</v>
      </c>
      <c r="B7" s="35" t="s">
        <v>100</v>
      </c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s="32" customFormat="1" x14ac:dyDescent="0.25">
      <c r="A8" s="33" t="s">
        <v>106</v>
      </c>
      <c r="B8" s="34" t="s">
        <v>99</v>
      </c>
      <c r="C8" s="35" t="s">
        <v>145</v>
      </c>
      <c r="D8" s="34" t="s">
        <v>146</v>
      </c>
      <c r="E8" s="34" t="s">
        <v>146</v>
      </c>
      <c r="F8" s="34" t="s">
        <v>146</v>
      </c>
      <c r="G8" s="34" t="s">
        <v>145</v>
      </c>
      <c r="H8" s="35" t="s">
        <v>145</v>
      </c>
      <c r="I8" s="34" t="s">
        <v>145</v>
      </c>
      <c r="J8" s="34" t="s">
        <v>145</v>
      </c>
      <c r="K8" s="34" t="s">
        <v>145</v>
      </c>
      <c r="L8" s="33"/>
    </row>
    <row r="9" spans="1:12" s="32" customFormat="1" x14ac:dyDescent="0.25">
      <c r="A9" s="33" t="s">
        <v>108</v>
      </c>
      <c r="B9" s="35" t="s">
        <v>100</v>
      </c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2" s="32" customFormat="1" x14ac:dyDescent="0.25">
      <c r="A10" s="33" t="s">
        <v>109</v>
      </c>
      <c r="B10" s="35" t="s">
        <v>100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s="32" customFormat="1" x14ac:dyDescent="0.25">
      <c r="A11" s="33" t="s">
        <v>110</v>
      </c>
      <c r="B11" s="34" t="s">
        <v>99</v>
      </c>
      <c r="C11" s="35" t="s">
        <v>145</v>
      </c>
      <c r="D11" s="35" t="s">
        <v>145</v>
      </c>
      <c r="E11" s="35" t="s">
        <v>145</v>
      </c>
      <c r="F11" s="34" t="s">
        <v>146</v>
      </c>
      <c r="G11" s="35" t="s">
        <v>146</v>
      </c>
      <c r="H11" s="34" t="s">
        <v>146</v>
      </c>
      <c r="I11" s="34" t="s">
        <v>145</v>
      </c>
      <c r="J11" s="34" t="s">
        <v>145</v>
      </c>
      <c r="K11" s="35" t="s">
        <v>146</v>
      </c>
      <c r="L11" s="33" t="s">
        <v>147</v>
      </c>
    </row>
    <row r="12" spans="1:12" s="32" customFormat="1" x14ac:dyDescent="0.25">
      <c r="A12" s="33" t="s">
        <v>113</v>
      </c>
      <c r="B12" s="34" t="s">
        <v>99</v>
      </c>
      <c r="C12" s="35" t="s">
        <v>145</v>
      </c>
      <c r="D12" s="34" t="s">
        <v>146</v>
      </c>
      <c r="E12" s="35" t="s">
        <v>145</v>
      </c>
      <c r="F12" s="34" t="s">
        <v>146</v>
      </c>
      <c r="G12" s="35" t="s">
        <v>146</v>
      </c>
      <c r="H12" s="34" t="s">
        <v>146</v>
      </c>
      <c r="I12" s="34" t="s">
        <v>145</v>
      </c>
      <c r="J12" s="34" t="s">
        <v>145</v>
      </c>
      <c r="K12" s="34" t="s">
        <v>145</v>
      </c>
      <c r="L12" s="33"/>
    </row>
    <row r="13" spans="1:12" s="32" customFormat="1" x14ac:dyDescent="0.25">
      <c r="A13" s="33" t="s">
        <v>114</v>
      </c>
      <c r="B13" s="34" t="s">
        <v>99</v>
      </c>
      <c r="C13" s="35" t="s">
        <v>145</v>
      </c>
      <c r="D13" s="34" t="s">
        <v>146</v>
      </c>
      <c r="E13" s="34" t="s">
        <v>146</v>
      </c>
      <c r="F13" s="35" t="s">
        <v>145</v>
      </c>
      <c r="G13" s="35" t="s">
        <v>146</v>
      </c>
      <c r="H13" s="34" t="s">
        <v>146</v>
      </c>
      <c r="I13" s="34" t="s">
        <v>145</v>
      </c>
      <c r="J13" s="34" t="s">
        <v>145</v>
      </c>
      <c r="K13" s="34" t="s">
        <v>145</v>
      </c>
      <c r="L13" s="33"/>
    </row>
    <row r="14" spans="1:12" s="32" customFormat="1" x14ac:dyDescent="0.25">
      <c r="A14" s="33" t="s">
        <v>115</v>
      </c>
      <c r="B14" s="34" t="s">
        <v>99</v>
      </c>
      <c r="C14" s="35" t="s">
        <v>145</v>
      </c>
      <c r="D14" s="34" t="s">
        <v>146</v>
      </c>
      <c r="E14" s="35" t="s">
        <v>145</v>
      </c>
      <c r="F14" s="35" t="s">
        <v>145</v>
      </c>
      <c r="G14" s="34" t="s">
        <v>145</v>
      </c>
      <c r="H14" s="34" t="s">
        <v>146</v>
      </c>
      <c r="I14" s="34" t="s">
        <v>145</v>
      </c>
      <c r="J14" s="34" t="s">
        <v>145</v>
      </c>
      <c r="K14" s="34" t="s">
        <v>145</v>
      </c>
      <c r="L14" s="33"/>
    </row>
    <row r="15" spans="1:12" s="32" customFormat="1" x14ac:dyDescent="0.25">
      <c r="A15" s="33" t="s">
        <v>117</v>
      </c>
      <c r="B15" s="34" t="s">
        <v>99</v>
      </c>
      <c r="C15" s="35" t="s">
        <v>145</v>
      </c>
      <c r="D15" s="34" t="s">
        <v>146</v>
      </c>
      <c r="E15" s="34" t="s">
        <v>146</v>
      </c>
      <c r="F15" s="35" t="s">
        <v>145</v>
      </c>
      <c r="G15" s="34" t="s">
        <v>145</v>
      </c>
      <c r="H15" s="34" t="s">
        <v>146</v>
      </c>
      <c r="I15" s="34" t="s">
        <v>145</v>
      </c>
      <c r="J15" s="34" t="s">
        <v>145</v>
      </c>
      <c r="K15" s="34" t="s">
        <v>145</v>
      </c>
      <c r="L15" s="33"/>
    </row>
    <row r="16" spans="1:12" s="32" customFormat="1" ht="13" x14ac:dyDescent="0.3">
      <c r="A16" s="33" t="s">
        <v>118</v>
      </c>
      <c r="B16" s="34" t="s">
        <v>99</v>
      </c>
      <c r="C16" s="35" t="s">
        <v>145</v>
      </c>
      <c r="D16" s="34" t="s">
        <v>146</v>
      </c>
      <c r="E16" s="34" t="s">
        <v>146</v>
      </c>
      <c r="F16" s="35" t="s">
        <v>145</v>
      </c>
      <c r="G16" s="35" t="s">
        <v>146</v>
      </c>
      <c r="H16" s="34" t="s">
        <v>146</v>
      </c>
      <c r="I16" s="34" t="s">
        <v>145</v>
      </c>
      <c r="J16" s="34" t="s">
        <v>145</v>
      </c>
      <c r="K16" s="34" t="s">
        <v>145</v>
      </c>
      <c r="L16" s="33"/>
    </row>
    <row r="17" spans="1:12" s="32" customFormat="1" x14ac:dyDescent="0.25">
      <c r="A17" s="33" t="s">
        <v>120</v>
      </c>
      <c r="B17" s="34" t="s">
        <v>99</v>
      </c>
      <c r="C17" s="35" t="s">
        <v>145</v>
      </c>
      <c r="D17" s="35" t="s">
        <v>145</v>
      </c>
      <c r="E17" s="34" t="s">
        <v>146</v>
      </c>
      <c r="F17" s="34" t="s">
        <v>146</v>
      </c>
      <c r="G17" s="34" t="s">
        <v>145</v>
      </c>
      <c r="H17" s="35" t="s">
        <v>145</v>
      </c>
      <c r="I17" s="34" t="s">
        <v>145</v>
      </c>
      <c r="J17" s="34" t="s">
        <v>145</v>
      </c>
      <c r="K17" s="35" t="s">
        <v>146</v>
      </c>
      <c r="L17" s="33" t="s">
        <v>147</v>
      </c>
    </row>
    <row r="18" spans="1:12" s="32" customFormat="1" x14ac:dyDescent="0.25">
      <c r="A18" s="33" t="s">
        <v>121</v>
      </c>
      <c r="B18" s="34" t="s">
        <v>99</v>
      </c>
      <c r="C18" s="35" t="s">
        <v>145</v>
      </c>
      <c r="D18" s="34" t="s">
        <v>146</v>
      </c>
      <c r="E18" s="34" t="s">
        <v>146</v>
      </c>
      <c r="F18" s="35" t="s">
        <v>145</v>
      </c>
      <c r="G18" s="35" t="s">
        <v>146</v>
      </c>
      <c r="H18" s="34" t="s">
        <v>146</v>
      </c>
      <c r="I18" s="34" t="s">
        <v>145</v>
      </c>
      <c r="J18" s="34" t="s">
        <v>145</v>
      </c>
      <c r="K18" s="34" t="s">
        <v>145</v>
      </c>
      <c r="L18" s="33"/>
    </row>
    <row r="19" spans="1:12" s="32" customFormat="1" x14ac:dyDescent="0.25">
      <c r="A19" s="33" t="s">
        <v>122</v>
      </c>
      <c r="B19" s="34" t="s">
        <v>99</v>
      </c>
      <c r="C19" s="35" t="s">
        <v>145</v>
      </c>
      <c r="D19" s="34" t="s">
        <v>146</v>
      </c>
      <c r="E19" s="34" t="s">
        <v>146</v>
      </c>
      <c r="F19" s="35" t="s">
        <v>145</v>
      </c>
      <c r="G19" s="35" t="s">
        <v>146</v>
      </c>
      <c r="H19" s="34" t="s">
        <v>146</v>
      </c>
      <c r="I19" s="34" t="s">
        <v>145</v>
      </c>
      <c r="J19" s="34" t="s">
        <v>145</v>
      </c>
      <c r="K19" s="34" t="s">
        <v>145</v>
      </c>
      <c r="L19" s="33"/>
    </row>
    <row r="20" spans="1:12" s="32" customFormat="1" x14ac:dyDescent="0.25">
      <c r="A20" s="33" t="s">
        <v>124</v>
      </c>
      <c r="B20" s="34" t="s">
        <v>99</v>
      </c>
      <c r="C20" s="35" t="s">
        <v>145</v>
      </c>
      <c r="D20" s="34" t="s">
        <v>146</v>
      </c>
      <c r="E20" s="34" t="s">
        <v>146</v>
      </c>
      <c r="F20" s="34" t="s">
        <v>148</v>
      </c>
      <c r="G20" s="35" t="s">
        <v>146</v>
      </c>
      <c r="H20" s="34" t="s">
        <v>146</v>
      </c>
      <c r="I20" s="34" t="s">
        <v>145</v>
      </c>
      <c r="J20" s="34" t="s">
        <v>145</v>
      </c>
      <c r="K20" s="34" t="s">
        <v>145</v>
      </c>
      <c r="L20" s="33"/>
    </row>
    <row r="21" spans="1:12" s="32" customFormat="1" x14ac:dyDescent="0.25">
      <c r="A21" s="33" t="s">
        <v>125</v>
      </c>
      <c r="B21" s="34" t="s">
        <v>99</v>
      </c>
      <c r="C21" s="35" t="s">
        <v>145</v>
      </c>
      <c r="D21" s="34" t="s">
        <v>146</v>
      </c>
      <c r="E21" s="34" t="s">
        <v>146</v>
      </c>
      <c r="F21" s="35" t="s">
        <v>145</v>
      </c>
      <c r="G21" s="34" t="s">
        <v>145</v>
      </c>
      <c r="H21" s="34" t="s">
        <v>146</v>
      </c>
      <c r="I21" s="34" t="s">
        <v>145</v>
      </c>
      <c r="J21" s="34" t="s">
        <v>145</v>
      </c>
      <c r="K21" s="34" t="s">
        <v>145</v>
      </c>
      <c r="L21" s="33"/>
    </row>
    <row r="22" spans="1:12" s="32" customFormat="1" ht="13" x14ac:dyDescent="0.3">
      <c r="A22" s="33" t="s">
        <v>126</v>
      </c>
      <c r="B22" s="34" t="s">
        <v>99</v>
      </c>
      <c r="C22" s="35" t="s">
        <v>145</v>
      </c>
      <c r="D22" s="34" t="s">
        <v>146</v>
      </c>
      <c r="E22" s="34" t="s">
        <v>146</v>
      </c>
      <c r="F22" s="34" t="s">
        <v>146</v>
      </c>
      <c r="G22" s="34" t="s">
        <v>145</v>
      </c>
      <c r="H22" s="34" t="s">
        <v>146</v>
      </c>
      <c r="I22" s="34" t="s">
        <v>145</v>
      </c>
      <c r="J22" s="34" t="s">
        <v>145</v>
      </c>
      <c r="K22" s="34" t="s">
        <v>145</v>
      </c>
      <c r="L22" s="33"/>
    </row>
    <row r="23" spans="1:12" s="32" customFormat="1" x14ac:dyDescent="0.25">
      <c r="A23" s="33" t="s">
        <v>127</v>
      </c>
      <c r="B23" s="35" t="s">
        <v>100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s="32" customFormat="1" x14ac:dyDescent="0.25">
      <c r="A24" s="33" t="s">
        <v>128</v>
      </c>
      <c r="B24" s="35" t="s">
        <v>100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s="32" customFormat="1" ht="37.5" x14ac:dyDescent="0.25">
      <c r="A25" s="33" t="s">
        <v>149</v>
      </c>
      <c r="B25" s="34" t="s">
        <v>99</v>
      </c>
      <c r="C25" s="35" t="s">
        <v>145</v>
      </c>
      <c r="D25" s="34" t="s">
        <v>146</v>
      </c>
      <c r="E25" s="35" t="s">
        <v>145</v>
      </c>
      <c r="F25" s="34" t="s">
        <v>146</v>
      </c>
      <c r="G25" s="34" t="s">
        <v>145</v>
      </c>
      <c r="H25" s="34" t="s">
        <v>146</v>
      </c>
      <c r="I25" s="34" t="s">
        <v>145</v>
      </c>
      <c r="J25" s="34" t="s">
        <v>145</v>
      </c>
      <c r="K25" s="34" t="s">
        <v>145</v>
      </c>
      <c r="L25" s="33"/>
    </row>
    <row r="26" spans="1:12" s="32" customFormat="1" ht="37.5" x14ac:dyDescent="0.25">
      <c r="A26" s="33" t="s">
        <v>150</v>
      </c>
      <c r="B26" s="34" t="s">
        <v>99</v>
      </c>
      <c r="C26" s="35" t="s">
        <v>145</v>
      </c>
      <c r="D26" s="34" t="s">
        <v>146</v>
      </c>
      <c r="E26" s="35" t="s">
        <v>145</v>
      </c>
      <c r="F26" s="34" t="s">
        <v>146</v>
      </c>
      <c r="G26" s="34" t="s">
        <v>145</v>
      </c>
      <c r="H26" s="34" t="s">
        <v>146</v>
      </c>
      <c r="I26" s="34" t="s">
        <v>145</v>
      </c>
      <c r="J26" s="34" t="s">
        <v>145</v>
      </c>
      <c r="K26" s="34" t="s">
        <v>145</v>
      </c>
      <c r="L26" s="33"/>
    </row>
    <row r="27" spans="1:12" s="32" customFormat="1" x14ac:dyDescent="0.25">
      <c r="A27" s="33" t="s">
        <v>133</v>
      </c>
      <c r="B27" s="34" t="s">
        <v>99</v>
      </c>
      <c r="C27" s="35" t="s">
        <v>145</v>
      </c>
      <c r="D27" s="34" t="s">
        <v>146</v>
      </c>
      <c r="E27" s="34" t="s">
        <v>146</v>
      </c>
      <c r="F27" s="34" t="s">
        <v>146</v>
      </c>
      <c r="G27" s="35" t="s">
        <v>146</v>
      </c>
      <c r="H27" s="34" t="s">
        <v>146</v>
      </c>
      <c r="I27" s="34" t="s">
        <v>145</v>
      </c>
      <c r="J27" s="34" t="s">
        <v>145</v>
      </c>
      <c r="K27" s="34" t="s">
        <v>145</v>
      </c>
      <c r="L27" s="33"/>
    </row>
    <row r="28" spans="1:12" s="32" customFormat="1" x14ac:dyDescent="0.25">
      <c r="A28" s="33" t="s">
        <v>134</v>
      </c>
      <c r="B28" s="34" t="s">
        <v>99</v>
      </c>
      <c r="C28" s="35" t="s">
        <v>145</v>
      </c>
      <c r="D28" s="34" t="s">
        <v>146</v>
      </c>
      <c r="E28" s="35" t="s">
        <v>145</v>
      </c>
      <c r="F28" s="34" t="s">
        <v>146</v>
      </c>
      <c r="G28" s="34" t="s">
        <v>145</v>
      </c>
      <c r="H28" s="34" t="s">
        <v>146</v>
      </c>
      <c r="I28" s="34" t="s">
        <v>145</v>
      </c>
      <c r="J28" s="34" t="s">
        <v>145</v>
      </c>
      <c r="K28" s="34" t="s">
        <v>145</v>
      </c>
      <c r="L28" s="33"/>
    </row>
    <row r="29" spans="1:12" s="32" customFormat="1" x14ac:dyDescent="0.25">
      <c r="A29" s="33" t="s">
        <v>135</v>
      </c>
      <c r="B29" s="34" t="s">
        <v>99</v>
      </c>
      <c r="C29" s="35" t="s">
        <v>145</v>
      </c>
      <c r="D29" s="34" t="s">
        <v>146</v>
      </c>
      <c r="E29" s="34" t="s">
        <v>146</v>
      </c>
      <c r="F29" s="34" t="s">
        <v>146</v>
      </c>
      <c r="G29" s="34" t="s">
        <v>145</v>
      </c>
      <c r="H29" s="34" t="s">
        <v>146</v>
      </c>
      <c r="I29" s="34" t="s">
        <v>145</v>
      </c>
      <c r="J29" s="34" t="s">
        <v>145</v>
      </c>
      <c r="K29" s="34" t="s">
        <v>145</v>
      </c>
      <c r="L29" s="33"/>
    </row>
    <row r="30" spans="1:12" s="32" customFormat="1" x14ac:dyDescent="0.25">
      <c r="A30" s="33" t="s">
        <v>136</v>
      </c>
      <c r="B30" s="34" t="s">
        <v>99</v>
      </c>
      <c r="C30" s="35" t="s">
        <v>145</v>
      </c>
      <c r="D30" s="34" t="s">
        <v>146</v>
      </c>
      <c r="E30" s="34" t="s">
        <v>146</v>
      </c>
      <c r="F30" s="34" t="s">
        <v>146</v>
      </c>
      <c r="G30" s="34" t="s">
        <v>145</v>
      </c>
      <c r="H30" s="34" t="s">
        <v>146</v>
      </c>
      <c r="I30" s="35" t="s">
        <v>146</v>
      </c>
      <c r="J30" s="34" t="s">
        <v>145</v>
      </c>
      <c r="K30" s="34" t="s">
        <v>145</v>
      </c>
      <c r="L30" s="33"/>
    </row>
    <row r="31" spans="1:12" s="32" customFormat="1" x14ac:dyDescent="0.25">
      <c r="A31" s="33" t="s">
        <v>137</v>
      </c>
      <c r="B31" s="35" t="s">
        <v>100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s="32" customFormat="1" x14ac:dyDescent="0.25">
      <c r="A32" s="33" t="s">
        <v>138</v>
      </c>
      <c r="B32" s="34" t="s">
        <v>99</v>
      </c>
      <c r="C32" s="35" t="s">
        <v>145</v>
      </c>
      <c r="D32" s="34" t="s">
        <v>146</v>
      </c>
      <c r="E32" s="35" t="s">
        <v>100</v>
      </c>
      <c r="F32" s="34" t="s">
        <v>146</v>
      </c>
      <c r="G32" s="34" t="s">
        <v>145</v>
      </c>
      <c r="H32" s="34" t="s">
        <v>146</v>
      </c>
      <c r="I32" s="34" t="s">
        <v>145</v>
      </c>
      <c r="J32" s="34" t="s">
        <v>145</v>
      </c>
      <c r="K32" s="34" t="s">
        <v>145</v>
      </c>
      <c r="L32" s="33"/>
    </row>
    <row r="33" spans="1:12" s="32" customFormat="1" x14ac:dyDescent="0.25">
      <c r="A33" s="33" t="s">
        <v>140</v>
      </c>
      <c r="B33" s="34" t="s">
        <v>99</v>
      </c>
      <c r="C33" s="35" t="s">
        <v>145</v>
      </c>
      <c r="D33" s="34" t="s">
        <v>146</v>
      </c>
      <c r="E33" s="34" t="s">
        <v>146</v>
      </c>
      <c r="F33" s="34" t="s">
        <v>146</v>
      </c>
      <c r="G33" s="35" t="s">
        <v>146</v>
      </c>
      <c r="H33" s="34" t="s">
        <v>146</v>
      </c>
      <c r="I33" s="34" t="s">
        <v>145</v>
      </c>
      <c r="J33" s="34" t="s">
        <v>145</v>
      </c>
      <c r="K33" s="34" t="s">
        <v>145</v>
      </c>
      <c r="L33" s="33"/>
    </row>
    <row r="34" spans="1:12" s="32" customFormat="1" x14ac:dyDescent="0.25">
      <c r="A34" s="33" t="s">
        <v>141</v>
      </c>
      <c r="B34" s="34" t="s">
        <v>99</v>
      </c>
      <c r="C34" s="35" t="s">
        <v>145</v>
      </c>
      <c r="D34" s="34" t="s">
        <v>146</v>
      </c>
      <c r="E34" s="35" t="s">
        <v>145</v>
      </c>
      <c r="F34" s="35" t="s">
        <v>145</v>
      </c>
      <c r="G34" s="35" t="s">
        <v>146</v>
      </c>
      <c r="H34" s="34" t="s">
        <v>146</v>
      </c>
      <c r="I34" s="34" t="s">
        <v>145</v>
      </c>
      <c r="J34" s="34" t="s">
        <v>145</v>
      </c>
      <c r="K34" s="34" t="s">
        <v>145</v>
      </c>
      <c r="L34" s="33"/>
    </row>
    <row r="35" spans="1:12" s="32" customFormat="1" x14ac:dyDescent="0.25">
      <c r="A35" s="33" t="s">
        <v>142</v>
      </c>
      <c r="B35" s="34" t="s">
        <v>99</v>
      </c>
      <c r="C35" s="35" t="s">
        <v>145</v>
      </c>
      <c r="D35" s="35" t="s">
        <v>145</v>
      </c>
      <c r="E35" s="35" t="s">
        <v>145</v>
      </c>
      <c r="F35" s="35" t="s">
        <v>145</v>
      </c>
      <c r="G35" s="34" t="s">
        <v>145</v>
      </c>
      <c r="H35" s="34" t="s">
        <v>146</v>
      </c>
      <c r="I35" s="34" t="s">
        <v>145</v>
      </c>
      <c r="J35" s="34" t="s">
        <v>145</v>
      </c>
      <c r="K35" s="34" t="s">
        <v>145</v>
      </c>
      <c r="L35" s="38" t="s">
        <v>151</v>
      </c>
    </row>
    <row r="36" spans="1:12" s="32" customFormat="1" x14ac:dyDescent="0.25">
      <c r="A36" s="33" t="s">
        <v>143</v>
      </c>
      <c r="B36" s="34" t="s">
        <v>99</v>
      </c>
      <c r="C36" s="35" t="s">
        <v>145</v>
      </c>
      <c r="D36" s="34" t="s">
        <v>146</v>
      </c>
      <c r="E36" s="34" t="s">
        <v>146</v>
      </c>
      <c r="F36" s="35" t="s">
        <v>145</v>
      </c>
      <c r="G36" s="34" t="s">
        <v>145</v>
      </c>
      <c r="H36" s="34" t="s">
        <v>146</v>
      </c>
      <c r="I36" s="34" t="s">
        <v>145</v>
      </c>
      <c r="J36" s="34" t="s">
        <v>145</v>
      </c>
      <c r="K36" s="34" t="s">
        <v>145</v>
      </c>
      <c r="L36" s="3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D42C-BFB9-4D44-BFAA-0FD99E550A52}">
  <dimension ref="A1:AB1011"/>
  <sheetViews>
    <sheetView workbookViewId="0">
      <selection activeCell="K3" sqref="K3"/>
    </sheetView>
  </sheetViews>
  <sheetFormatPr defaultColWidth="9.08984375" defaultRowHeight="12.5" x14ac:dyDescent="0.25"/>
  <cols>
    <col min="1" max="1" width="12.90625" bestFit="1" customWidth="1"/>
    <col min="3" max="3" width="9" bestFit="1" customWidth="1"/>
    <col min="4" max="4" width="21.453125" customWidth="1"/>
    <col min="5" max="5" width="16.90625" customWidth="1"/>
    <col min="6" max="6" width="8.90625" bestFit="1" customWidth="1"/>
    <col min="7" max="7" width="19.36328125" customWidth="1"/>
    <col min="8" max="8" width="9" bestFit="1" customWidth="1"/>
  </cols>
  <sheetData>
    <row r="1" spans="1:28" x14ac:dyDescent="0.25">
      <c r="A1" s="33"/>
      <c r="B1" s="33" t="s">
        <v>91</v>
      </c>
      <c r="C1" s="33" t="s">
        <v>92</v>
      </c>
      <c r="D1" s="33" t="s">
        <v>93</v>
      </c>
      <c r="E1" s="33" t="s">
        <v>94</v>
      </c>
      <c r="F1" s="33" t="s">
        <v>95</v>
      </c>
      <c r="G1" s="33" t="s">
        <v>4</v>
      </c>
      <c r="H1" s="33" t="s">
        <v>96</v>
      </c>
      <c r="I1" s="33" t="s">
        <v>11</v>
      </c>
      <c r="J1" s="33" t="s">
        <v>152</v>
      </c>
      <c r="K1" s="33" t="s">
        <v>153</v>
      </c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x14ac:dyDescent="0.25">
      <c r="A2" s="33" t="s">
        <v>98</v>
      </c>
      <c r="B2" s="34" t="s">
        <v>99</v>
      </c>
      <c r="C2" s="35" t="s">
        <v>100</v>
      </c>
      <c r="D2" s="34" t="s">
        <v>99</v>
      </c>
      <c r="E2" s="35" t="s">
        <v>100</v>
      </c>
      <c r="F2" s="35" t="s">
        <v>100</v>
      </c>
      <c r="G2" s="34" t="s">
        <v>100</v>
      </c>
      <c r="H2" s="34" t="s">
        <v>99</v>
      </c>
      <c r="I2" s="34" t="s">
        <v>100</v>
      </c>
      <c r="J2" s="34" t="s">
        <v>100</v>
      </c>
      <c r="K2" s="34" t="s">
        <v>100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x14ac:dyDescent="0.25">
      <c r="A3" s="33" t="s">
        <v>101</v>
      </c>
      <c r="B3" s="34" t="s">
        <v>99</v>
      </c>
      <c r="C3" s="35" t="s">
        <v>100</v>
      </c>
      <c r="D3" s="34" t="s">
        <v>99</v>
      </c>
      <c r="E3" s="35" t="s">
        <v>100</v>
      </c>
      <c r="F3" s="34" t="s">
        <v>99</v>
      </c>
      <c r="G3" s="34" t="s">
        <v>100</v>
      </c>
      <c r="H3" s="35" t="s">
        <v>100</v>
      </c>
      <c r="I3" s="34" t="s">
        <v>100</v>
      </c>
      <c r="J3" s="34" t="s">
        <v>100</v>
      </c>
      <c r="K3" s="34" t="s">
        <v>100</v>
      </c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x14ac:dyDescent="0.25">
      <c r="A4" s="33" t="s">
        <v>102</v>
      </c>
      <c r="B4" s="34" t="s">
        <v>99</v>
      </c>
      <c r="C4" s="35" t="s">
        <v>100</v>
      </c>
      <c r="D4" s="35" t="s">
        <v>100</v>
      </c>
      <c r="E4" s="35" t="s">
        <v>100</v>
      </c>
      <c r="F4" s="34" t="s">
        <v>99</v>
      </c>
      <c r="G4" s="34" t="s">
        <v>100</v>
      </c>
      <c r="H4" s="34" t="s">
        <v>99</v>
      </c>
      <c r="I4" s="35" t="s">
        <v>99</v>
      </c>
      <c r="J4" s="34" t="s">
        <v>100</v>
      </c>
      <c r="K4" s="34" t="s">
        <v>100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3" x14ac:dyDescent="0.3">
      <c r="A5" s="33" t="s">
        <v>103</v>
      </c>
      <c r="B5" s="34" t="s">
        <v>99</v>
      </c>
      <c r="C5" s="35" t="s">
        <v>100</v>
      </c>
      <c r="D5" s="34" t="s">
        <v>99</v>
      </c>
      <c r="E5" s="34" t="s">
        <v>99</v>
      </c>
      <c r="F5" s="34" t="s">
        <v>99</v>
      </c>
      <c r="G5" s="34" t="s">
        <v>100</v>
      </c>
      <c r="H5" s="34" t="s">
        <v>99</v>
      </c>
      <c r="I5" s="34" t="s">
        <v>100</v>
      </c>
      <c r="J5" s="34" t="s">
        <v>100</v>
      </c>
      <c r="K5" s="34" t="s">
        <v>100</v>
      </c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x14ac:dyDescent="0.25">
      <c r="A6" s="33" t="s">
        <v>104</v>
      </c>
      <c r="B6" s="35" t="s">
        <v>100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x14ac:dyDescent="0.25">
      <c r="A7" s="33" t="s">
        <v>105</v>
      </c>
      <c r="B7" s="35" t="s">
        <v>100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x14ac:dyDescent="0.25">
      <c r="A8" s="33" t="s">
        <v>106</v>
      </c>
      <c r="B8" s="34" t="s">
        <v>99</v>
      </c>
      <c r="C8" s="35" t="s">
        <v>100</v>
      </c>
      <c r="D8" s="34" t="s">
        <v>99</v>
      </c>
      <c r="E8" s="34" t="s">
        <v>99</v>
      </c>
      <c r="F8" s="34" t="s">
        <v>99</v>
      </c>
      <c r="G8" s="34" t="s">
        <v>100</v>
      </c>
      <c r="H8" s="34" t="s">
        <v>99</v>
      </c>
      <c r="I8" s="34" t="s">
        <v>100</v>
      </c>
      <c r="J8" s="34" t="s">
        <v>100</v>
      </c>
      <c r="K8" s="34" t="s">
        <v>100</v>
      </c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x14ac:dyDescent="0.25">
      <c r="A9" s="33" t="s">
        <v>108</v>
      </c>
      <c r="B9" s="34" t="s">
        <v>99</v>
      </c>
      <c r="C9" s="35" t="s">
        <v>100</v>
      </c>
      <c r="D9" s="35" t="s">
        <v>100</v>
      </c>
      <c r="E9" s="35" t="s">
        <v>100</v>
      </c>
      <c r="F9" s="34" t="s">
        <v>99</v>
      </c>
      <c r="G9" s="34" t="s">
        <v>100</v>
      </c>
      <c r="H9" s="35" t="s">
        <v>100</v>
      </c>
      <c r="I9" s="34" t="s">
        <v>100</v>
      </c>
      <c r="J9" s="34" t="s">
        <v>100</v>
      </c>
      <c r="K9" s="34" t="s">
        <v>100</v>
      </c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x14ac:dyDescent="0.25">
      <c r="A10" s="33" t="s">
        <v>109</v>
      </c>
      <c r="B10" s="35" t="s">
        <v>100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x14ac:dyDescent="0.25">
      <c r="A11" s="33" t="s">
        <v>110</v>
      </c>
      <c r="B11" s="34" t="s">
        <v>99</v>
      </c>
      <c r="C11" s="35" t="s">
        <v>100</v>
      </c>
      <c r="D11" s="35" t="s">
        <v>100</v>
      </c>
      <c r="E11" s="35" t="s">
        <v>100</v>
      </c>
      <c r="F11" s="34" t="s">
        <v>99</v>
      </c>
      <c r="G11" s="34" t="s">
        <v>100</v>
      </c>
      <c r="H11" s="34" t="s">
        <v>99</v>
      </c>
      <c r="I11" s="35" t="s">
        <v>99</v>
      </c>
      <c r="J11" s="34" t="s">
        <v>100</v>
      </c>
      <c r="K11" s="35" t="s">
        <v>99</v>
      </c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x14ac:dyDescent="0.25">
      <c r="A12" s="33" t="s">
        <v>113</v>
      </c>
      <c r="B12" s="34" t="s">
        <v>99</v>
      </c>
      <c r="C12" s="35" t="s">
        <v>100</v>
      </c>
      <c r="D12" s="34" t="s">
        <v>99</v>
      </c>
      <c r="E12" s="35" t="s">
        <v>100</v>
      </c>
      <c r="F12" s="35" t="s">
        <v>100</v>
      </c>
      <c r="G12" s="35" t="s">
        <v>99</v>
      </c>
      <c r="H12" s="34" t="s">
        <v>99</v>
      </c>
      <c r="I12" s="34" t="s">
        <v>100</v>
      </c>
      <c r="J12" s="35" t="s">
        <v>99</v>
      </c>
      <c r="K12" s="34" t="s">
        <v>100</v>
      </c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x14ac:dyDescent="0.25">
      <c r="A13" s="33" t="s">
        <v>114</v>
      </c>
      <c r="B13" s="34" t="s">
        <v>99</v>
      </c>
      <c r="C13" s="35" t="s">
        <v>100</v>
      </c>
      <c r="D13" s="35" t="s">
        <v>100</v>
      </c>
      <c r="E13" s="34" t="s">
        <v>99</v>
      </c>
      <c r="F13" s="34" t="s">
        <v>99</v>
      </c>
      <c r="G13" s="34" t="s">
        <v>100</v>
      </c>
      <c r="H13" s="34" t="s">
        <v>99</v>
      </c>
      <c r="I13" s="34" t="s">
        <v>100</v>
      </c>
      <c r="J13" s="34" t="s">
        <v>100</v>
      </c>
      <c r="K13" s="34" t="s">
        <v>100</v>
      </c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x14ac:dyDescent="0.25">
      <c r="A14" s="33" t="s">
        <v>115</v>
      </c>
      <c r="B14" s="34" t="s">
        <v>99</v>
      </c>
      <c r="C14" s="35" t="s">
        <v>100</v>
      </c>
      <c r="D14" s="34" t="s">
        <v>99</v>
      </c>
      <c r="E14" s="35" t="s">
        <v>100</v>
      </c>
      <c r="F14" s="34" t="s">
        <v>99</v>
      </c>
      <c r="G14" s="34" t="s">
        <v>100</v>
      </c>
      <c r="H14" s="34" t="s">
        <v>99</v>
      </c>
      <c r="I14" s="34" t="s">
        <v>100</v>
      </c>
      <c r="J14" s="34" t="s">
        <v>100</v>
      </c>
      <c r="K14" s="34" t="s">
        <v>100</v>
      </c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x14ac:dyDescent="0.25">
      <c r="A15" s="33" t="s">
        <v>117</v>
      </c>
      <c r="B15" s="34" t="s">
        <v>99</v>
      </c>
      <c r="C15" s="35" t="s">
        <v>100</v>
      </c>
      <c r="D15" s="35" t="s">
        <v>100</v>
      </c>
      <c r="E15" s="34" t="s">
        <v>99</v>
      </c>
      <c r="F15" s="35" t="s">
        <v>100</v>
      </c>
      <c r="G15" s="34" t="s">
        <v>100</v>
      </c>
      <c r="H15" s="34" t="s">
        <v>99</v>
      </c>
      <c r="I15" s="34" t="s">
        <v>100</v>
      </c>
      <c r="J15" s="34" t="s">
        <v>100</v>
      </c>
      <c r="K15" s="34" t="s">
        <v>100</v>
      </c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3" x14ac:dyDescent="0.3">
      <c r="A16" s="33" t="s">
        <v>154</v>
      </c>
      <c r="B16" s="34" t="s">
        <v>99</v>
      </c>
      <c r="C16" s="35" t="s">
        <v>100</v>
      </c>
      <c r="D16" s="34" t="s">
        <v>99</v>
      </c>
      <c r="E16" s="35" t="s">
        <v>100</v>
      </c>
      <c r="F16" s="34" t="s">
        <v>99</v>
      </c>
      <c r="G16" s="34" t="s">
        <v>100</v>
      </c>
      <c r="H16" s="34" t="s">
        <v>99</v>
      </c>
      <c r="I16" s="35" t="s">
        <v>99</v>
      </c>
      <c r="J16" s="34" t="s">
        <v>100</v>
      </c>
      <c r="K16" s="34" t="s">
        <v>100</v>
      </c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x14ac:dyDescent="0.25">
      <c r="A17" s="33" t="s">
        <v>120</v>
      </c>
      <c r="B17" s="34" t="s">
        <v>99</v>
      </c>
      <c r="C17" s="35" t="s">
        <v>100</v>
      </c>
      <c r="D17" s="35" t="s">
        <v>100</v>
      </c>
      <c r="E17" s="34" t="s">
        <v>99</v>
      </c>
      <c r="F17" s="35" t="s">
        <v>100</v>
      </c>
      <c r="G17" s="35" t="s">
        <v>99</v>
      </c>
      <c r="H17" s="35" t="s">
        <v>100</v>
      </c>
      <c r="I17" s="34" t="s">
        <v>100</v>
      </c>
      <c r="J17" s="34" t="s">
        <v>100</v>
      </c>
      <c r="K17" s="35" t="s">
        <v>99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x14ac:dyDescent="0.25">
      <c r="A18" s="33" t="s">
        <v>121</v>
      </c>
      <c r="B18" s="34" t="s">
        <v>99</v>
      </c>
      <c r="C18" s="35" t="s">
        <v>100</v>
      </c>
      <c r="D18" s="34" t="s">
        <v>99</v>
      </c>
      <c r="E18" s="34" t="s">
        <v>99</v>
      </c>
      <c r="F18" s="34" t="s">
        <v>99</v>
      </c>
      <c r="G18" s="34" t="s">
        <v>100</v>
      </c>
      <c r="H18" s="34" t="s">
        <v>99</v>
      </c>
      <c r="I18" s="34" t="s">
        <v>100</v>
      </c>
      <c r="J18" s="34" t="s">
        <v>100</v>
      </c>
      <c r="K18" s="34" t="s">
        <v>100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x14ac:dyDescent="0.25">
      <c r="A19" s="33" t="s">
        <v>122</v>
      </c>
      <c r="B19" s="34" t="s">
        <v>99</v>
      </c>
      <c r="C19" s="35" t="s">
        <v>100</v>
      </c>
      <c r="D19" s="34" t="s">
        <v>99</v>
      </c>
      <c r="E19" s="35" t="s">
        <v>100</v>
      </c>
      <c r="F19" s="34" t="s">
        <v>99</v>
      </c>
      <c r="G19" s="34" t="s">
        <v>100</v>
      </c>
      <c r="H19" s="34" t="s">
        <v>99</v>
      </c>
      <c r="I19" s="34" t="s">
        <v>100</v>
      </c>
      <c r="J19" s="34" t="s">
        <v>100</v>
      </c>
      <c r="K19" s="34" t="s">
        <v>100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x14ac:dyDescent="0.25">
      <c r="A20" s="33" t="s">
        <v>124</v>
      </c>
      <c r="B20" s="34" t="s">
        <v>99</v>
      </c>
      <c r="C20" s="35" t="s">
        <v>100</v>
      </c>
      <c r="D20" s="34" t="s">
        <v>99</v>
      </c>
      <c r="E20" s="34" t="s">
        <v>99</v>
      </c>
      <c r="F20" s="34" t="s">
        <v>99</v>
      </c>
      <c r="G20" s="35" t="s">
        <v>99</v>
      </c>
      <c r="H20" s="34" t="s">
        <v>99</v>
      </c>
      <c r="I20" s="34" t="s">
        <v>100</v>
      </c>
      <c r="J20" s="34" t="s">
        <v>100</v>
      </c>
      <c r="K20" s="34" t="s">
        <v>100</v>
      </c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x14ac:dyDescent="0.25">
      <c r="A21" s="33" t="s">
        <v>125</v>
      </c>
      <c r="B21" s="34" t="s">
        <v>99</v>
      </c>
      <c r="C21" s="35" t="s">
        <v>100</v>
      </c>
      <c r="D21" s="34" t="s">
        <v>99</v>
      </c>
      <c r="E21" s="34" t="s">
        <v>99</v>
      </c>
      <c r="F21" s="34" t="s">
        <v>99</v>
      </c>
      <c r="G21" s="34" t="s">
        <v>100</v>
      </c>
      <c r="H21" s="34" t="s">
        <v>99</v>
      </c>
      <c r="I21" s="34" t="s">
        <v>100</v>
      </c>
      <c r="J21" s="34" t="s">
        <v>100</v>
      </c>
      <c r="K21" s="34" t="s">
        <v>100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3" x14ac:dyDescent="0.3">
      <c r="A22" s="33" t="s">
        <v>126</v>
      </c>
      <c r="B22" s="34" t="s">
        <v>99</v>
      </c>
      <c r="C22" s="35" t="s">
        <v>100</v>
      </c>
      <c r="D22" s="34" t="s">
        <v>99</v>
      </c>
      <c r="E22" s="35" t="s">
        <v>100</v>
      </c>
      <c r="F22" s="34" t="s">
        <v>99</v>
      </c>
      <c r="G22" s="34" t="s">
        <v>100</v>
      </c>
      <c r="H22" s="34" t="s">
        <v>99</v>
      </c>
      <c r="I22" s="34" t="s">
        <v>100</v>
      </c>
      <c r="J22" s="34" t="s">
        <v>100</v>
      </c>
      <c r="K22" s="34" t="s">
        <v>100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x14ac:dyDescent="0.25">
      <c r="A23" s="33" t="s">
        <v>127</v>
      </c>
      <c r="B23" s="34" t="s">
        <v>99</v>
      </c>
      <c r="C23" s="35" t="s">
        <v>100</v>
      </c>
      <c r="D23" s="34" t="s">
        <v>99</v>
      </c>
      <c r="E23" s="35" t="s">
        <v>100</v>
      </c>
      <c r="F23" s="34" t="s">
        <v>99</v>
      </c>
      <c r="G23" s="34" t="s">
        <v>100</v>
      </c>
      <c r="H23" s="34" t="s">
        <v>99</v>
      </c>
      <c r="I23" s="35" t="s">
        <v>99</v>
      </c>
      <c r="J23" s="34" t="s">
        <v>100</v>
      </c>
      <c r="K23" s="34" t="s">
        <v>100</v>
      </c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x14ac:dyDescent="0.25">
      <c r="A24" s="33" t="s">
        <v>128</v>
      </c>
      <c r="B24" s="34" t="s">
        <v>99</v>
      </c>
      <c r="C24" s="35" t="s">
        <v>100</v>
      </c>
      <c r="D24" s="34" t="s">
        <v>99</v>
      </c>
      <c r="E24" s="34" t="s">
        <v>99</v>
      </c>
      <c r="F24" s="35" t="s">
        <v>100</v>
      </c>
      <c r="G24" s="34" t="s">
        <v>100</v>
      </c>
      <c r="H24" s="34" t="s">
        <v>99</v>
      </c>
      <c r="I24" s="34" t="s">
        <v>100</v>
      </c>
      <c r="J24" s="34" t="s">
        <v>100</v>
      </c>
      <c r="K24" s="34" t="s">
        <v>100</v>
      </c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x14ac:dyDescent="0.25">
      <c r="A25" s="33" t="s">
        <v>155</v>
      </c>
      <c r="B25" s="34" t="s">
        <v>99</v>
      </c>
      <c r="C25" s="35" t="s">
        <v>100</v>
      </c>
      <c r="D25" s="34" t="s">
        <v>99</v>
      </c>
      <c r="E25" s="34" t="s">
        <v>99</v>
      </c>
      <c r="F25" s="35" t="s">
        <v>100</v>
      </c>
      <c r="G25" s="34" t="s">
        <v>100</v>
      </c>
      <c r="H25" s="35" t="s">
        <v>100</v>
      </c>
      <c r="I25" s="34" t="s">
        <v>100</v>
      </c>
      <c r="J25" s="34" t="s">
        <v>100</v>
      </c>
      <c r="K25" s="34" t="s">
        <v>100</v>
      </c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x14ac:dyDescent="0.25">
      <c r="A26" s="33" t="s">
        <v>133</v>
      </c>
      <c r="B26" s="34" t="s">
        <v>99</v>
      </c>
      <c r="C26" s="35" t="s">
        <v>100</v>
      </c>
      <c r="D26" s="35" t="s">
        <v>100</v>
      </c>
      <c r="E26" s="34" t="s">
        <v>99</v>
      </c>
      <c r="F26" s="35" t="s">
        <v>100</v>
      </c>
      <c r="G26" s="35" t="s">
        <v>99</v>
      </c>
      <c r="H26" s="34" t="s">
        <v>99</v>
      </c>
      <c r="I26" s="34" t="s">
        <v>100</v>
      </c>
      <c r="J26" s="34" t="s">
        <v>100</v>
      </c>
      <c r="K26" s="34" t="s">
        <v>100</v>
      </c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x14ac:dyDescent="0.25">
      <c r="A27" s="33" t="s">
        <v>134</v>
      </c>
      <c r="B27" s="34" t="s">
        <v>99</v>
      </c>
      <c r="C27" s="35" t="s">
        <v>100</v>
      </c>
      <c r="D27" s="34" t="s">
        <v>99</v>
      </c>
      <c r="E27" s="34" t="s">
        <v>99</v>
      </c>
      <c r="F27" s="35" t="s">
        <v>100</v>
      </c>
      <c r="G27" s="35" t="s">
        <v>99</v>
      </c>
      <c r="H27" s="34" t="s">
        <v>99</v>
      </c>
      <c r="I27" s="34" t="s">
        <v>100</v>
      </c>
      <c r="J27" s="34" t="s">
        <v>100</v>
      </c>
      <c r="K27" s="34" t="s">
        <v>100</v>
      </c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x14ac:dyDescent="0.25">
      <c r="A28" s="33" t="s">
        <v>135</v>
      </c>
      <c r="B28" s="34" t="s">
        <v>99</v>
      </c>
      <c r="C28" s="35" t="s">
        <v>100</v>
      </c>
      <c r="D28" s="34" t="s">
        <v>99</v>
      </c>
      <c r="E28" s="35" t="s">
        <v>100</v>
      </c>
      <c r="F28" s="35" t="s">
        <v>100</v>
      </c>
      <c r="G28" s="34" t="s">
        <v>100</v>
      </c>
      <c r="H28" s="34" t="s">
        <v>99</v>
      </c>
      <c r="I28" s="35" t="s">
        <v>99</v>
      </c>
      <c r="J28" s="34" t="s">
        <v>100</v>
      </c>
      <c r="K28" s="34" t="s">
        <v>100</v>
      </c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x14ac:dyDescent="0.25">
      <c r="A29" s="33" t="s">
        <v>136</v>
      </c>
      <c r="B29" s="34" t="s">
        <v>99</v>
      </c>
      <c r="C29" s="35" t="s">
        <v>100</v>
      </c>
      <c r="D29" s="34" t="s">
        <v>99</v>
      </c>
      <c r="E29" s="34" t="s">
        <v>99</v>
      </c>
      <c r="F29" s="35" t="s">
        <v>100</v>
      </c>
      <c r="G29" s="34" t="s">
        <v>100</v>
      </c>
      <c r="H29" s="34" t="s">
        <v>99</v>
      </c>
      <c r="I29" s="35" t="s">
        <v>99</v>
      </c>
      <c r="J29" s="34" t="s">
        <v>100</v>
      </c>
      <c r="K29" s="34" t="s">
        <v>100</v>
      </c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x14ac:dyDescent="0.25">
      <c r="A30" s="33" t="s">
        <v>137</v>
      </c>
      <c r="B30" s="35" t="s">
        <v>100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x14ac:dyDescent="0.25">
      <c r="A31" s="33" t="s">
        <v>138</v>
      </c>
      <c r="B31" s="34" t="s">
        <v>99</v>
      </c>
      <c r="C31" s="35" t="s">
        <v>100</v>
      </c>
      <c r="D31" s="34" t="s">
        <v>99</v>
      </c>
      <c r="E31" s="35" t="s">
        <v>100</v>
      </c>
      <c r="F31" s="35" t="s">
        <v>100</v>
      </c>
      <c r="G31" s="34" t="s">
        <v>100</v>
      </c>
      <c r="H31" s="34" t="s">
        <v>99</v>
      </c>
      <c r="I31" s="35" t="s">
        <v>99</v>
      </c>
      <c r="J31" s="34" t="s">
        <v>100</v>
      </c>
      <c r="K31" s="34" t="s">
        <v>100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x14ac:dyDescent="0.25">
      <c r="A32" s="33" t="s">
        <v>140</v>
      </c>
      <c r="B32" s="34" t="s">
        <v>99</v>
      </c>
      <c r="C32" s="35" t="s">
        <v>100</v>
      </c>
      <c r="D32" s="34" t="s">
        <v>99</v>
      </c>
      <c r="E32" s="34" t="s">
        <v>99</v>
      </c>
      <c r="F32" s="35" t="s">
        <v>100</v>
      </c>
      <c r="G32" s="34" t="s">
        <v>100</v>
      </c>
      <c r="H32" s="34" t="s">
        <v>99</v>
      </c>
      <c r="I32" s="35" t="s">
        <v>99</v>
      </c>
      <c r="J32" s="34" t="s">
        <v>100</v>
      </c>
      <c r="K32" s="34" t="s">
        <v>100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x14ac:dyDescent="0.25">
      <c r="A33" s="33" t="s">
        <v>141</v>
      </c>
      <c r="B33" s="34" t="s">
        <v>99</v>
      </c>
      <c r="C33" s="35" t="s">
        <v>100</v>
      </c>
      <c r="D33" s="34" t="s">
        <v>99</v>
      </c>
      <c r="E33" s="35" t="s">
        <v>100</v>
      </c>
      <c r="F33" s="35" t="s">
        <v>100</v>
      </c>
      <c r="G33" s="34" t="s">
        <v>100</v>
      </c>
      <c r="H33" s="34" t="s">
        <v>99</v>
      </c>
      <c r="I33" s="34" t="s">
        <v>100</v>
      </c>
      <c r="J33" s="34" t="s">
        <v>100</v>
      </c>
      <c r="K33" s="34" t="s">
        <v>100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x14ac:dyDescent="0.25">
      <c r="A34" s="33" t="s">
        <v>142</v>
      </c>
      <c r="B34" s="34" t="s">
        <v>99</v>
      </c>
      <c r="C34" s="34" t="s">
        <v>99</v>
      </c>
      <c r="D34" s="35" t="s">
        <v>100</v>
      </c>
      <c r="E34" s="35" t="s">
        <v>100</v>
      </c>
      <c r="F34" s="35" t="s">
        <v>100</v>
      </c>
      <c r="G34" s="34" t="s">
        <v>100</v>
      </c>
      <c r="H34" s="35" t="s">
        <v>100</v>
      </c>
      <c r="I34" s="35" t="s">
        <v>99</v>
      </c>
      <c r="J34" s="34" t="s">
        <v>100</v>
      </c>
      <c r="K34" s="34" t="s">
        <v>100</v>
      </c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x14ac:dyDescent="0.25">
      <c r="A35" s="33" t="s">
        <v>143</v>
      </c>
      <c r="B35" s="34" t="s">
        <v>99</v>
      </c>
      <c r="C35" s="35" t="s">
        <v>100</v>
      </c>
      <c r="D35" s="34" t="s">
        <v>99</v>
      </c>
      <c r="E35" s="34" t="s">
        <v>99</v>
      </c>
      <c r="F35" s="35" t="s">
        <v>100</v>
      </c>
      <c r="G35" s="34" t="s">
        <v>100</v>
      </c>
      <c r="H35" s="34" t="s">
        <v>99</v>
      </c>
      <c r="I35" s="35" t="s">
        <v>99</v>
      </c>
      <c r="J35" s="34" t="s">
        <v>100</v>
      </c>
      <c r="K35" s="34" t="s">
        <v>100</v>
      </c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x14ac:dyDescent="0.25">
      <c r="A36" s="33" t="s">
        <v>144</v>
      </c>
      <c r="B36" s="34" t="s">
        <v>99</v>
      </c>
      <c r="C36" s="35" t="s">
        <v>100</v>
      </c>
      <c r="D36" s="34" t="s">
        <v>99</v>
      </c>
      <c r="E36" s="34" t="s">
        <v>99</v>
      </c>
      <c r="F36" s="35" t="s">
        <v>100</v>
      </c>
      <c r="G36" s="34" t="s">
        <v>100</v>
      </c>
      <c r="H36" s="34" t="s">
        <v>99</v>
      </c>
      <c r="I36" s="35" t="s">
        <v>99</v>
      </c>
      <c r="J36" s="34" t="s">
        <v>100</v>
      </c>
      <c r="K36" s="34" t="s">
        <v>100</v>
      </c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  <row r="89" spans="1:28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</row>
    <row r="90" spans="1:28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</row>
    <row r="91" spans="1:28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</row>
    <row r="92" spans="1:28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</row>
    <row r="93" spans="1:28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</row>
    <row r="94" spans="1:28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</row>
    <row r="95" spans="1:28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</row>
    <row r="96" spans="1:28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</row>
    <row r="97" spans="1:28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</row>
    <row r="98" spans="1:28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</row>
    <row r="99" spans="1:28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</row>
    <row r="100" spans="1:28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</row>
    <row r="101" spans="1:28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</row>
    <row r="102" spans="1:28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</row>
    <row r="103" spans="1:28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</row>
    <row r="104" spans="1:28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</row>
    <row r="105" spans="1:28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</row>
    <row r="106" spans="1:28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</row>
    <row r="107" spans="1:28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</row>
    <row r="108" spans="1:28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</row>
    <row r="109" spans="1:28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</row>
    <row r="110" spans="1:28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</row>
    <row r="111" spans="1:28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</row>
    <row r="112" spans="1:28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</row>
    <row r="113" spans="1:28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</row>
    <row r="114" spans="1:28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</row>
    <row r="115" spans="1:28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</row>
    <row r="116" spans="1:28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</row>
    <row r="117" spans="1:28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</row>
    <row r="118" spans="1:28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</row>
    <row r="119" spans="1:28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</row>
    <row r="120" spans="1:28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</row>
    <row r="121" spans="1:28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</row>
    <row r="122" spans="1:28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</row>
    <row r="124" spans="1:28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</row>
    <row r="125" spans="1:28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</row>
    <row r="126" spans="1:28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</row>
    <row r="127" spans="1:28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</row>
    <row r="128" spans="1:28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</row>
    <row r="129" spans="1:28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</row>
    <row r="130" spans="1:28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</row>
    <row r="131" spans="1:28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</row>
    <row r="132" spans="1:28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</row>
    <row r="133" spans="1:28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</row>
    <row r="134" spans="1:28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</row>
    <row r="135" spans="1:28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</row>
    <row r="136" spans="1:28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</row>
    <row r="137" spans="1:28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</row>
    <row r="138" spans="1:28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</row>
    <row r="139" spans="1:28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</row>
    <row r="140" spans="1:28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</row>
    <row r="141" spans="1:28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</row>
    <row r="143" spans="1:28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</row>
    <row r="144" spans="1:28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</row>
    <row r="145" spans="1:28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</row>
    <row r="146" spans="1:28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</row>
    <row r="147" spans="1:28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</row>
    <row r="148" spans="1:28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</row>
    <row r="149" spans="1:28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</row>
    <row r="150" spans="1:28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</row>
    <row r="151" spans="1:28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</row>
    <row r="152" spans="1:28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</row>
    <row r="153" spans="1:28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</row>
    <row r="154" spans="1:28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</row>
    <row r="155" spans="1:28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</row>
    <row r="156" spans="1:28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</row>
    <row r="157" spans="1:28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</row>
    <row r="158" spans="1:28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</row>
    <row r="159" spans="1:28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</row>
    <row r="160" spans="1:28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</row>
    <row r="162" spans="1:28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</row>
    <row r="163" spans="1:28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</row>
    <row r="165" spans="1:28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</row>
    <row r="166" spans="1:28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</row>
    <row r="167" spans="1:28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</row>
    <row r="168" spans="1:28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</row>
    <row r="169" spans="1:28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</row>
    <row r="171" spans="1:28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</row>
    <row r="172" spans="1:28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</row>
    <row r="173" spans="1:28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</row>
    <row r="174" spans="1:28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</row>
    <row r="175" spans="1:28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</row>
    <row r="176" spans="1:28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</row>
    <row r="177" spans="1:28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</row>
    <row r="178" spans="1:28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</row>
    <row r="179" spans="1:28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</row>
    <row r="180" spans="1:28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</row>
    <row r="181" spans="1:28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</row>
    <row r="182" spans="1:28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</row>
    <row r="183" spans="1:28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</row>
    <row r="184" spans="1:28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</row>
    <row r="185" spans="1:28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</row>
    <row r="186" spans="1:28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</row>
    <row r="187" spans="1:28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</row>
    <row r="188" spans="1:28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</row>
    <row r="189" spans="1:28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</row>
    <row r="190" spans="1:28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</row>
    <row r="191" spans="1:28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</row>
    <row r="192" spans="1:28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</row>
    <row r="193" spans="1:28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</row>
    <row r="194" spans="1:28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</row>
    <row r="195" spans="1:28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</row>
    <row r="196" spans="1:28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</row>
    <row r="197" spans="1:28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</row>
    <row r="198" spans="1:28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</row>
    <row r="199" spans="1:28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</row>
    <row r="200" spans="1:28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</row>
    <row r="201" spans="1:28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</row>
    <row r="202" spans="1:28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</row>
    <row r="203" spans="1:28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</row>
    <row r="204" spans="1:28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</row>
    <row r="205" spans="1:28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</row>
    <row r="206" spans="1:28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</row>
    <row r="207" spans="1:28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</row>
    <row r="208" spans="1:28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</row>
    <row r="209" spans="1:28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</row>
    <row r="210" spans="1:28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</row>
    <row r="211" spans="1:28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</row>
    <row r="212" spans="1:28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</row>
    <row r="213" spans="1:28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</row>
    <row r="214" spans="1:28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</row>
    <row r="215" spans="1:28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</row>
    <row r="218" spans="1:28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</row>
    <row r="219" spans="1:28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</row>
    <row r="220" spans="1:28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</row>
    <row r="221" spans="1:28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x14ac:dyDescent="0.25">
      <c r="A934" s="33"/>
      <c r="I934" s="33"/>
    </row>
    <row r="935" spans="1:28" x14ac:dyDescent="0.25">
      <c r="A935" s="33"/>
      <c r="I935" s="33"/>
    </row>
    <row r="936" spans="1:28" x14ac:dyDescent="0.25">
      <c r="A936" s="33"/>
      <c r="I936" s="33"/>
    </row>
    <row r="937" spans="1:28" x14ac:dyDescent="0.25">
      <c r="A937" s="33"/>
      <c r="I937" s="33"/>
    </row>
    <row r="938" spans="1:28" x14ac:dyDescent="0.25">
      <c r="A938" s="33"/>
      <c r="I938" s="33"/>
    </row>
    <row r="939" spans="1:28" x14ac:dyDescent="0.25">
      <c r="A939" s="33"/>
      <c r="I939" s="33"/>
    </row>
    <row r="940" spans="1:28" x14ac:dyDescent="0.25">
      <c r="A940" s="33"/>
      <c r="I940" s="33"/>
    </row>
    <row r="941" spans="1:28" x14ac:dyDescent="0.25">
      <c r="A941" s="33"/>
      <c r="I941" s="33"/>
    </row>
    <row r="942" spans="1:28" x14ac:dyDescent="0.25">
      <c r="A942" s="33"/>
      <c r="I942" s="33"/>
    </row>
    <row r="943" spans="1:28" x14ac:dyDescent="0.25">
      <c r="A943" s="33"/>
      <c r="I943" s="33"/>
    </row>
    <row r="944" spans="1:28" x14ac:dyDescent="0.25">
      <c r="A944" s="33"/>
      <c r="I944" s="33"/>
    </row>
    <row r="945" spans="1:9" x14ac:dyDescent="0.25">
      <c r="A945" s="33"/>
      <c r="I945" s="33"/>
    </row>
    <row r="946" spans="1:9" x14ac:dyDescent="0.25">
      <c r="A946" s="33"/>
      <c r="I946" s="33"/>
    </row>
    <row r="947" spans="1:9" x14ac:dyDescent="0.25">
      <c r="A947" s="33"/>
      <c r="I947" s="33"/>
    </row>
    <row r="948" spans="1:9" x14ac:dyDescent="0.25">
      <c r="A948" s="33"/>
      <c r="I948" s="33"/>
    </row>
    <row r="949" spans="1:9" x14ac:dyDescent="0.25">
      <c r="A949" s="33"/>
      <c r="I949" s="33"/>
    </row>
    <row r="950" spans="1:9" x14ac:dyDescent="0.25">
      <c r="A950" s="33"/>
      <c r="I950" s="33"/>
    </row>
    <row r="951" spans="1:9" x14ac:dyDescent="0.25">
      <c r="A951" s="33"/>
      <c r="I951" s="33"/>
    </row>
    <row r="952" spans="1:9" x14ac:dyDescent="0.25">
      <c r="A952" s="33"/>
      <c r="I952" s="33"/>
    </row>
    <row r="953" spans="1:9" x14ac:dyDescent="0.25">
      <c r="A953" s="33"/>
      <c r="I953" s="33"/>
    </row>
    <row r="954" spans="1:9" x14ac:dyDescent="0.25">
      <c r="A954" s="33"/>
      <c r="I954" s="33"/>
    </row>
    <row r="955" spans="1:9" x14ac:dyDescent="0.25">
      <c r="A955" s="33"/>
      <c r="I955" s="33"/>
    </row>
    <row r="956" spans="1:9" x14ac:dyDescent="0.25">
      <c r="A956" s="33"/>
      <c r="I956" s="33"/>
    </row>
    <row r="957" spans="1:9" x14ac:dyDescent="0.25">
      <c r="A957" s="33"/>
      <c r="I957" s="33"/>
    </row>
    <row r="958" spans="1:9" x14ac:dyDescent="0.25">
      <c r="A958" s="33"/>
      <c r="I958" s="33"/>
    </row>
    <row r="959" spans="1:9" x14ac:dyDescent="0.25">
      <c r="A959" s="33"/>
      <c r="I959" s="33"/>
    </row>
    <row r="960" spans="1:9" x14ac:dyDescent="0.25">
      <c r="A960" s="33"/>
      <c r="I960" s="33"/>
    </row>
    <row r="961" spans="1:9" x14ac:dyDescent="0.25">
      <c r="A961" s="33"/>
      <c r="I961" s="33"/>
    </row>
    <row r="962" spans="1:9" x14ac:dyDescent="0.25">
      <c r="A962" s="33"/>
      <c r="I962" s="33"/>
    </row>
    <row r="963" spans="1:9" x14ac:dyDescent="0.25">
      <c r="A963" s="33"/>
      <c r="I963" s="33"/>
    </row>
    <row r="964" spans="1:9" x14ac:dyDescent="0.25">
      <c r="A964" s="33"/>
      <c r="I964" s="33"/>
    </row>
    <row r="965" spans="1:9" x14ac:dyDescent="0.25">
      <c r="A965" s="33"/>
      <c r="I965" s="33"/>
    </row>
    <row r="966" spans="1:9" x14ac:dyDescent="0.25">
      <c r="A966" s="33"/>
      <c r="I966" s="33"/>
    </row>
    <row r="967" spans="1:9" x14ac:dyDescent="0.25">
      <c r="A967" s="33"/>
      <c r="I967" s="33"/>
    </row>
    <row r="968" spans="1:9" x14ac:dyDescent="0.25">
      <c r="A968" s="33"/>
      <c r="I968" s="33"/>
    </row>
    <row r="969" spans="1:9" x14ac:dyDescent="0.25">
      <c r="A969" s="33"/>
      <c r="I969" s="33"/>
    </row>
    <row r="970" spans="1:9" x14ac:dyDescent="0.25">
      <c r="A970" s="33"/>
      <c r="I970" s="33"/>
    </row>
    <row r="971" spans="1:9" x14ac:dyDescent="0.25">
      <c r="A971" s="33"/>
      <c r="I971" s="33"/>
    </row>
    <row r="972" spans="1:9" x14ac:dyDescent="0.25">
      <c r="A972" s="33"/>
      <c r="I972" s="33"/>
    </row>
    <row r="973" spans="1:9" x14ac:dyDescent="0.25">
      <c r="A973" s="33"/>
      <c r="I973" s="33"/>
    </row>
    <row r="974" spans="1:9" x14ac:dyDescent="0.25">
      <c r="A974" s="33"/>
      <c r="I974" s="33"/>
    </row>
    <row r="975" spans="1:9" x14ac:dyDescent="0.25">
      <c r="A975" s="33"/>
      <c r="I975" s="33"/>
    </row>
    <row r="976" spans="1:9" x14ac:dyDescent="0.25">
      <c r="A976" s="33"/>
      <c r="I976" s="33"/>
    </row>
    <row r="977" spans="1:1" x14ac:dyDescent="0.25">
      <c r="A977" s="33"/>
    </row>
    <row r="978" spans="1:1" x14ac:dyDescent="0.25">
      <c r="A978" s="33"/>
    </row>
    <row r="979" spans="1:1" x14ac:dyDescent="0.25">
      <c r="A979" s="33"/>
    </row>
    <row r="980" spans="1:1" x14ac:dyDescent="0.25">
      <c r="A980" s="33"/>
    </row>
    <row r="981" spans="1:1" x14ac:dyDescent="0.25">
      <c r="A981" s="33"/>
    </row>
    <row r="982" spans="1:1" x14ac:dyDescent="0.25">
      <c r="A982" s="33"/>
    </row>
    <row r="983" spans="1:1" x14ac:dyDescent="0.25">
      <c r="A983" s="33"/>
    </row>
    <row r="984" spans="1:1" x14ac:dyDescent="0.25">
      <c r="A984" s="33"/>
    </row>
    <row r="985" spans="1:1" x14ac:dyDescent="0.25">
      <c r="A985" s="33"/>
    </row>
    <row r="986" spans="1:1" x14ac:dyDescent="0.25">
      <c r="A986" s="33"/>
    </row>
    <row r="987" spans="1:1" x14ac:dyDescent="0.25">
      <c r="A987" s="33"/>
    </row>
    <row r="988" spans="1:1" x14ac:dyDescent="0.25">
      <c r="A988" s="33"/>
    </row>
    <row r="989" spans="1:1" x14ac:dyDescent="0.25">
      <c r="A989" s="33"/>
    </row>
    <row r="990" spans="1:1" x14ac:dyDescent="0.25">
      <c r="A990" s="33"/>
    </row>
    <row r="991" spans="1:1" x14ac:dyDescent="0.25">
      <c r="A991" s="33"/>
    </row>
    <row r="992" spans="1:1" x14ac:dyDescent="0.25">
      <c r="A992" s="33"/>
    </row>
    <row r="993" spans="1:1" x14ac:dyDescent="0.25">
      <c r="A993" s="33"/>
    </row>
    <row r="994" spans="1:1" x14ac:dyDescent="0.25">
      <c r="A994" s="33"/>
    </row>
    <row r="995" spans="1:1" x14ac:dyDescent="0.25">
      <c r="A995" s="33"/>
    </row>
    <row r="996" spans="1:1" x14ac:dyDescent="0.25">
      <c r="A996" s="33"/>
    </row>
    <row r="997" spans="1:1" x14ac:dyDescent="0.25">
      <c r="A997" s="33"/>
    </row>
    <row r="998" spans="1:1" x14ac:dyDescent="0.25">
      <c r="A998" s="33"/>
    </row>
    <row r="999" spans="1:1" x14ac:dyDescent="0.25">
      <c r="A999" s="33"/>
    </row>
    <row r="1000" spans="1:1" x14ac:dyDescent="0.25">
      <c r="A1000" s="33"/>
    </row>
    <row r="1001" spans="1:1" x14ac:dyDescent="0.25">
      <c r="A1001" s="33"/>
    </row>
    <row r="1002" spans="1:1" x14ac:dyDescent="0.25">
      <c r="A1002" s="33"/>
    </row>
    <row r="1003" spans="1:1" x14ac:dyDescent="0.25">
      <c r="A1003" s="33"/>
    </row>
    <row r="1004" spans="1:1" x14ac:dyDescent="0.25">
      <c r="A1004" s="33"/>
    </row>
    <row r="1005" spans="1:1" x14ac:dyDescent="0.25">
      <c r="A1005" s="33"/>
    </row>
    <row r="1006" spans="1:1" x14ac:dyDescent="0.25">
      <c r="A1006" s="33"/>
    </row>
    <row r="1007" spans="1:1" x14ac:dyDescent="0.25">
      <c r="A1007" s="33"/>
    </row>
    <row r="1008" spans="1:1" x14ac:dyDescent="0.25">
      <c r="A1008" s="33"/>
    </row>
    <row r="1009" spans="1:1" x14ac:dyDescent="0.25">
      <c r="A1009" s="33"/>
    </row>
    <row r="1010" spans="1:1" x14ac:dyDescent="0.25">
      <c r="A1010" s="33"/>
    </row>
    <row r="1011" spans="1:1" x14ac:dyDescent="0.25">
      <c r="A1011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Concordia summary</vt:lpstr>
      <vt:lpstr>EV Summary</vt:lpstr>
      <vt:lpstr>H Summary</vt:lpstr>
      <vt:lpstr>LB Summary</vt:lpstr>
      <vt:lpstr>Loyola Summary</vt:lpstr>
      <vt:lpstr>MB Summary</vt:lpstr>
      <vt:lpstr>EV150523</vt:lpstr>
      <vt:lpstr>EV070323</vt:lpstr>
      <vt:lpstr>EV231122</vt:lpstr>
      <vt:lpstr>EV160522</vt:lpstr>
      <vt:lpstr>EV170322</vt:lpstr>
      <vt:lpstr>EV121121</vt:lpstr>
      <vt:lpstr>EV090220</vt:lpstr>
      <vt:lpstr>EV151119</vt:lpstr>
      <vt:lpstr>EV050719</vt:lpstr>
      <vt:lpstr>EV 240119</vt:lpstr>
      <vt:lpstr>EV 170718</vt:lpstr>
      <vt:lpstr>EV131023</vt:lpstr>
      <vt:lpstr>LB260923</vt:lpstr>
      <vt:lpstr>LB180523</vt:lpstr>
      <vt:lpstr>LB070323</vt:lpstr>
      <vt:lpstr>LB251122</vt:lpstr>
      <vt:lpstr>LB170522</vt:lpstr>
      <vt:lpstr>LB070422</vt:lpstr>
      <vt:lpstr>LB121121</vt:lpstr>
      <vt:lpstr>LB090221</vt:lpstr>
      <vt:lpstr>LB111119</vt:lpstr>
      <vt:lpstr>LB060819</vt:lpstr>
      <vt:lpstr>LB260319</vt:lpstr>
      <vt:lpstr>H101023</vt:lpstr>
      <vt:lpstr>H180523</vt:lpstr>
      <vt:lpstr>H060323</vt:lpstr>
      <vt:lpstr>H251122</vt:lpstr>
      <vt:lpstr>H170522</vt:lpstr>
      <vt:lpstr>H060422</vt:lpstr>
      <vt:lpstr>H121121</vt:lpstr>
      <vt:lpstr>H090220</vt:lpstr>
      <vt:lpstr>H060819</vt:lpstr>
      <vt:lpstr>H260319</vt:lpstr>
      <vt:lpstr>H180818</vt:lpstr>
      <vt:lpstr>MB150523</vt:lpstr>
      <vt:lpstr>MB070323</vt:lpstr>
      <vt:lpstr>MB231122</vt:lpstr>
      <vt:lpstr>MB160522</vt:lpstr>
      <vt:lpstr>MB070422</vt:lpstr>
      <vt:lpstr>MB131121</vt:lpstr>
      <vt:lpstr>MB090220</vt:lpstr>
      <vt:lpstr>MB221119</vt:lpstr>
      <vt:lpstr>MB070819</vt:lpstr>
      <vt:lpstr>MB 120319</vt:lpstr>
      <vt:lpstr>MB180818</vt:lpstr>
      <vt:lpstr>MB111023</vt:lpstr>
      <vt:lpstr>LOY170523</vt:lpstr>
      <vt:lpstr>LOY201023</vt:lpstr>
      <vt:lpstr>LOY130323</vt:lpstr>
      <vt:lpstr>LOY071222</vt:lpstr>
      <vt:lpstr>LOY180522</vt:lpstr>
      <vt:lpstr>LOY060422</vt:lpstr>
      <vt:lpstr>LOY121221</vt:lpstr>
      <vt:lpstr>LOY040220</vt:lpstr>
      <vt:lpstr>LOY201219</vt:lpstr>
      <vt:lpstr>LOY080819</vt:lpstr>
      <vt:lpstr>LOY250319</vt:lpstr>
      <vt:lpstr>Ribal's first attempt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Keroles Riad</cp:lastModifiedBy>
  <cp:revision/>
  <dcterms:created xsi:type="dcterms:W3CDTF">2023-09-26T13:17:18Z</dcterms:created>
  <dcterms:modified xsi:type="dcterms:W3CDTF">2023-11-27T11:16:12Z</dcterms:modified>
  <cp:category/>
  <cp:contentStatus/>
</cp:coreProperties>
</file>